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ze Szilvia\Desktop\STKI\"/>
    </mc:Choice>
  </mc:AlternateContent>
  <bookViews>
    <workbookView xWindow="0" yWindow="0" windowWidth="23040" windowHeight="8808" activeTab="11"/>
  </bookViews>
  <sheets>
    <sheet name="női-kos" sheetId="4" r:id="rId1"/>
    <sheet name="férfi-kos" sheetId="5" r:id="rId2"/>
    <sheet name="férfi-kézi" sheetId="6" r:id="rId3"/>
    <sheet name="női-kézi" sheetId="7" r:id="rId4"/>
    <sheet name="női-röpi" sheetId="8" r:id="rId5"/>
    <sheet name="férfi-röpi" sheetId="9" r:id="rId6"/>
    <sheet name="futball" sheetId="10" r:id="rId7"/>
    <sheet name="vizilabda" sheetId="14" r:id="rId8"/>
    <sheet name="férfi összetett" sheetId="13" r:id="rId9"/>
    <sheet name="női összetett" sheetId="12" r:id="rId10"/>
    <sheet name="összetett" sheetId="11" r:id="rId11"/>
    <sheet name="különdíjak" sheetId="16" r:id="rId12"/>
  </sheets>
  <calcPr calcId="152511"/>
</workbook>
</file>

<file path=xl/calcChain.xml><?xml version="1.0" encoding="utf-8"?>
<calcChain xmlns="http://schemas.openxmlformats.org/spreadsheetml/2006/main">
  <c r="J5" i="11" l="1"/>
  <c r="J3" i="11"/>
  <c r="K4" i="13"/>
  <c r="K5" i="13"/>
  <c r="K6" i="13"/>
  <c r="K3" i="13"/>
  <c r="F22" i="6" l="1"/>
  <c r="F21" i="6"/>
  <c r="F20" i="6"/>
  <c r="C24" i="6"/>
  <c r="M21" i="14"/>
  <c r="K43" i="6"/>
  <c r="L43" i="6"/>
  <c r="J43" i="6"/>
  <c r="M41" i="6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F39" i="14"/>
  <c r="F40" i="14"/>
  <c r="F41" i="14"/>
  <c r="F42" i="14"/>
  <c r="F43" i="14"/>
  <c r="F44" i="14"/>
  <c r="M39" i="14"/>
  <c r="M40" i="14"/>
  <c r="M41" i="14"/>
  <c r="M42" i="14"/>
  <c r="M43" i="14"/>
  <c r="M44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N24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M23" i="6"/>
  <c r="M19" i="6"/>
  <c r="M18" i="6"/>
  <c r="M17" i="6"/>
  <c r="M16" i="6"/>
  <c r="M15" i="6"/>
  <c r="M14" i="6"/>
  <c r="M13" i="6"/>
  <c r="M12" i="6"/>
  <c r="M11" i="6"/>
  <c r="M10" i="6"/>
  <c r="M9" i="6"/>
  <c r="M8" i="6"/>
  <c r="F23" i="6"/>
  <c r="F19" i="6"/>
  <c r="F18" i="6"/>
  <c r="F17" i="6"/>
  <c r="F16" i="6"/>
  <c r="F15" i="6"/>
  <c r="F14" i="6"/>
  <c r="F13" i="6"/>
  <c r="F12" i="6"/>
  <c r="F11" i="6"/>
  <c r="F10" i="6"/>
  <c r="F9" i="6"/>
  <c r="F8" i="6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F25" i="4" l="1"/>
  <c r="F26" i="4"/>
  <c r="F27" i="4"/>
  <c r="F28" i="4"/>
  <c r="F29" i="4"/>
  <c r="F30" i="4"/>
  <c r="F31" i="4"/>
  <c r="F32" i="4"/>
  <c r="F33" i="4"/>
  <c r="F34" i="4"/>
  <c r="F35" i="4"/>
  <c r="F36" i="4"/>
  <c r="F37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24" i="4"/>
  <c r="F24" i="4"/>
  <c r="M9" i="4"/>
  <c r="M10" i="4"/>
  <c r="M11" i="4"/>
  <c r="M12" i="4"/>
  <c r="M13" i="4"/>
  <c r="M14" i="4"/>
  <c r="M15" i="4"/>
  <c r="M16" i="4"/>
  <c r="M17" i="4"/>
  <c r="M18" i="4"/>
  <c r="M19" i="4"/>
  <c r="M20" i="4"/>
  <c r="M8" i="4"/>
  <c r="J38" i="4" l="1"/>
  <c r="J45" i="14"/>
  <c r="D45" i="14"/>
  <c r="E45" i="14"/>
  <c r="K45" i="14"/>
  <c r="L45" i="14"/>
  <c r="C45" i="14"/>
  <c r="L23" i="14"/>
  <c r="K23" i="14"/>
  <c r="J23" i="14"/>
  <c r="E23" i="14"/>
  <c r="D23" i="14"/>
  <c r="C23" i="14"/>
  <c r="N5" i="14"/>
  <c r="M5" i="14"/>
  <c r="N4" i="14"/>
  <c r="M4" i="14"/>
  <c r="N3" i="14"/>
  <c r="M3" i="14"/>
  <c r="N2" i="14"/>
  <c r="M2" i="14"/>
  <c r="L37" i="10"/>
  <c r="K37" i="10"/>
  <c r="J37" i="10"/>
  <c r="E37" i="10"/>
  <c r="D37" i="10"/>
  <c r="C37" i="10"/>
  <c r="L21" i="10"/>
  <c r="K21" i="10"/>
  <c r="J21" i="10"/>
  <c r="E21" i="10"/>
  <c r="D21" i="10"/>
  <c r="C21" i="10"/>
  <c r="N5" i="10"/>
  <c r="M5" i="10"/>
  <c r="N4" i="10"/>
  <c r="M4" i="10"/>
  <c r="N3" i="10"/>
  <c r="M3" i="10"/>
  <c r="N2" i="10"/>
  <c r="M2" i="10"/>
  <c r="L38" i="9"/>
  <c r="K38" i="9"/>
  <c r="J38" i="9"/>
  <c r="E38" i="9"/>
  <c r="D38" i="9"/>
  <c r="C38" i="9"/>
  <c r="L21" i="9"/>
  <c r="K21" i="9"/>
  <c r="J21" i="9"/>
  <c r="E21" i="9"/>
  <c r="D21" i="9"/>
  <c r="C21" i="9"/>
  <c r="N5" i="9"/>
  <c r="M5" i="9"/>
  <c r="N4" i="9"/>
  <c r="M4" i="9"/>
  <c r="N3" i="9"/>
  <c r="M3" i="9"/>
  <c r="N2" i="9"/>
  <c r="M2" i="9"/>
  <c r="L37" i="8"/>
  <c r="K37" i="8"/>
  <c r="J37" i="8"/>
  <c r="E37" i="8"/>
  <c r="D37" i="8"/>
  <c r="C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L21" i="8"/>
  <c r="K21" i="8"/>
  <c r="J21" i="8"/>
  <c r="E21" i="8"/>
  <c r="D21" i="8"/>
  <c r="C21" i="8"/>
  <c r="M20" i="8"/>
  <c r="F20" i="8"/>
  <c r="M19" i="8"/>
  <c r="F19" i="8"/>
  <c r="M18" i="8"/>
  <c r="F18" i="8"/>
  <c r="M17" i="8"/>
  <c r="F17" i="8"/>
  <c r="M16" i="8"/>
  <c r="F16" i="8"/>
  <c r="M15" i="8"/>
  <c r="F15" i="8"/>
  <c r="M14" i="8"/>
  <c r="F14" i="8"/>
  <c r="M13" i="8"/>
  <c r="F13" i="8"/>
  <c r="M12" i="8"/>
  <c r="F12" i="8"/>
  <c r="M11" i="8"/>
  <c r="F11" i="8"/>
  <c r="M10" i="8"/>
  <c r="F10" i="8"/>
  <c r="M9" i="8"/>
  <c r="F9" i="8"/>
  <c r="M8" i="8"/>
  <c r="F8" i="8"/>
  <c r="N5" i="8"/>
  <c r="M5" i="8"/>
  <c r="N4" i="8"/>
  <c r="M4" i="8"/>
  <c r="N3" i="8"/>
  <c r="M3" i="8"/>
  <c r="N2" i="8"/>
  <c r="M2" i="8"/>
  <c r="L39" i="7"/>
  <c r="K39" i="7"/>
  <c r="J39" i="7"/>
  <c r="E39" i="7"/>
  <c r="D39" i="7"/>
  <c r="C39" i="7"/>
  <c r="L21" i="7"/>
  <c r="K21" i="7"/>
  <c r="J21" i="7"/>
  <c r="E21" i="7"/>
  <c r="D21" i="7"/>
  <c r="C21" i="7"/>
  <c r="O5" i="7"/>
  <c r="N5" i="7"/>
  <c r="O4" i="7"/>
  <c r="N4" i="7"/>
  <c r="O3" i="7"/>
  <c r="N3" i="7"/>
  <c r="O2" i="7"/>
  <c r="N2" i="7"/>
  <c r="E43" i="6"/>
  <c r="D43" i="6"/>
  <c r="C43" i="6"/>
  <c r="L24" i="6"/>
  <c r="K24" i="6"/>
  <c r="J24" i="6"/>
  <c r="E24" i="6"/>
  <c r="D24" i="6"/>
  <c r="N5" i="6"/>
  <c r="M5" i="6"/>
  <c r="N4" i="6"/>
  <c r="M4" i="6"/>
  <c r="N3" i="6"/>
  <c r="M3" i="6"/>
  <c r="N2" i="6"/>
  <c r="M2" i="6"/>
  <c r="L37" i="5"/>
  <c r="K37" i="5"/>
  <c r="J37" i="5"/>
  <c r="E37" i="5"/>
  <c r="D37" i="5"/>
  <c r="C37" i="5"/>
  <c r="L21" i="5"/>
  <c r="K21" i="5"/>
  <c r="J21" i="5"/>
  <c r="E21" i="5"/>
  <c r="D21" i="5"/>
  <c r="C21" i="5"/>
  <c r="N5" i="5"/>
  <c r="M5" i="5"/>
  <c r="N4" i="5"/>
  <c r="M4" i="5"/>
  <c r="N3" i="5"/>
  <c r="M3" i="5"/>
  <c r="N2" i="5"/>
  <c r="M2" i="5"/>
  <c r="L38" i="4"/>
  <c r="K38" i="4"/>
  <c r="E38" i="4"/>
  <c r="D38" i="4"/>
  <c r="C38" i="4"/>
  <c r="L21" i="4"/>
  <c r="K21" i="4"/>
  <c r="J21" i="4"/>
  <c r="E21" i="4"/>
  <c r="D21" i="4"/>
  <c r="C21" i="4"/>
  <c r="N5" i="4"/>
  <c r="M5" i="4"/>
  <c r="N4" i="4"/>
  <c r="M4" i="4"/>
  <c r="N3" i="4"/>
  <c r="M3" i="4"/>
  <c r="N2" i="4"/>
  <c r="M2" i="4"/>
  <c r="F24" i="6" l="1"/>
  <c r="M45" i="14"/>
  <c r="F45" i="14"/>
  <c r="F21" i="5"/>
  <c r="M21" i="5"/>
  <c r="M37" i="5"/>
  <c r="M24" i="6"/>
  <c r="N21" i="7"/>
  <c r="M21" i="4"/>
  <c r="F38" i="4"/>
  <c r="F21" i="4"/>
  <c r="M38" i="4"/>
  <c r="F37" i="5"/>
  <c r="F21" i="7"/>
  <c r="N39" i="7"/>
  <c r="F39" i="7"/>
  <c r="O3" i="4"/>
  <c r="J6" i="11"/>
  <c r="O5" i="6"/>
  <c r="O2" i="9"/>
  <c r="O5" i="9"/>
  <c r="O2" i="6"/>
  <c r="O3" i="6"/>
  <c r="O4" i="5"/>
  <c r="O3" i="5"/>
  <c r="O3" i="9"/>
  <c r="O4" i="9"/>
  <c r="O4" i="6"/>
  <c r="O2" i="5"/>
  <c r="O5" i="5"/>
  <c r="O3" i="14"/>
  <c r="O3" i="8"/>
  <c r="O4" i="8"/>
  <c r="O5" i="14"/>
  <c r="O4" i="14"/>
  <c r="O2" i="14"/>
  <c r="O2" i="8"/>
  <c r="O5" i="8"/>
  <c r="P5" i="7"/>
  <c r="P4" i="7"/>
  <c r="P3" i="7"/>
  <c r="P2" i="7"/>
  <c r="O2" i="4"/>
  <c r="O4" i="4"/>
  <c r="O5" i="4"/>
  <c r="H6" i="12"/>
  <c r="H4" i="12"/>
  <c r="H3" i="12"/>
  <c r="H5" i="12"/>
  <c r="O2" i="10"/>
  <c r="O3" i="10"/>
  <c r="O4" i="10"/>
  <c r="O5" i="10"/>
  <c r="J4" i="11"/>
</calcChain>
</file>

<file path=xl/sharedStrings.xml><?xml version="1.0" encoding="utf-8"?>
<sst xmlns="http://schemas.openxmlformats.org/spreadsheetml/2006/main" count="613" uniqueCount="309">
  <si>
    <t>Budapest</t>
  </si>
  <si>
    <t>Debrecen</t>
  </si>
  <si>
    <t>Pécs</t>
  </si>
  <si>
    <t>Szeged</t>
  </si>
  <si>
    <t>M</t>
  </si>
  <si>
    <t>GY</t>
  </si>
  <si>
    <t>V</t>
  </si>
  <si>
    <t>dobott</t>
  </si>
  <si>
    <t>kapott</t>
  </si>
  <si>
    <t>helyezés</t>
  </si>
  <si>
    <t>ö</t>
  </si>
  <si>
    <t>kézi</t>
  </si>
  <si>
    <t>röpi</t>
  </si>
  <si>
    <t>foci</t>
  </si>
  <si>
    <t>férfi</t>
  </si>
  <si>
    <t>női</t>
  </si>
  <si>
    <t>összesen</t>
  </si>
  <si>
    <t>kosár</t>
  </si>
  <si>
    <t>pont</t>
  </si>
  <si>
    <t>végeredmény</t>
  </si>
  <si>
    <t>különbség</t>
  </si>
  <si>
    <t>Szett arány</t>
  </si>
  <si>
    <t xml:space="preserve">  </t>
  </si>
  <si>
    <t>különdíj:gólkirály:</t>
  </si>
  <si>
    <t xml:space="preserve">legtechnikásabb j.: </t>
  </si>
  <si>
    <t>legjobb kapus:</t>
  </si>
  <si>
    <t>Varga Eszter</t>
  </si>
  <si>
    <t>Papp Klaudia</t>
  </si>
  <si>
    <t>Lindsey English</t>
  </si>
  <si>
    <t>Széphalmi Diána</t>
  </si>
  <si>
    <t>Földvári Andrea</t>
  </si>
  <si>
    <t>Horváth Ivett</t>
  </si>
  <si>
    <t>Marton Andrea</t>
  </si>
  <si>
    <t>Szabó Mariann</t>
  </si>
  <si>
    <t>Kőházi Fanni</t>
  </si>
  <si>
    <t>Polácska Nikolett</t>
  </si>
  <si>
    <t>Szabó Georgina</t>
  </si>
  <si>
    <t>Deák Dorina</t>
  </si>
  <si>
    <t>Török Tina</t>
  </si>
  <si>
    <t>Marsi Petra</t>
  </si>
  <si>
    <t>Tóth Noémi</t>
  </si>
  <si>
    <t xml:space="preserve"> </t>
  </si>
  <si>
    <t>Hambalek Helga</t>
  </si>
  <si>
    <t>Cseh Petra</t>
  </si>
  <si>
    <t>Rutka Lili</t>
  </si>
  <si>
    <t>Dömötör Anna</t>
  </si>
  <si>
    <t>Hős Anett</t>
  </si>
  <si>
    <t>Nora Pierkes</t>
  </si>
  <si>
    <t>Lisa Ernst</t>
  </si>
  <si>
    <t>Hrotkó Anna</t>
  </si>
  <si>
    <t>Szabó Andrea</t>
  </si>
  <si>
    <t>Baranyai Klaudia</t>
  </si>
  <si>
    <t>Luisa Handel</t>
  </si>
  <si>
    <t>Nagy Orsolya</t>
  </si>
  <si>
    <t>Csordás Anna</t>
  </si>
  <si>
    <t>Devecseri Gertrúd</t>
  </si>
  <si>
    <t>Csernola Zsófia</t>
  </si>
  <si>
    <t>Szél Orsolya</t>
  </si>
  <si>
    <t>Dávidovics Kata</t>
  </si>
  <si>
    <t>Miriam Sollie</t>
  </si>
  <si>
    <t>Johanne Hollevik</t>
  </si>
  <si>
    <t>Kiss Helga</t>
  </si>
  <si>
    <t>Van Groenineen Tekla</t>
  </si>
  <si>
    <t>Stuhlert Caroline</t>
  </si>
  <si>
    <t>Kubinszky Lea</t>
  </si>
  <si>
    <t>Kormos Edina</t>
  </si>
  <si>
    <t>Müller Luisa</t>
  </si>
  <si>
    <t>Trooyen Marte</t>
  </si>
  <si>
    <t>Kovács Dóra</t>
  </si>
  <si>
    <t>Németh Kamilla</t>
  </si>
  <si>
    <t>Cseh Ágnes</t>
  </si>
  <si>
    <t>Wehner Luca Zelma</t>
  </si>
  <si>
    <t>Tóth Ágnes</t>
  </si>
  <si>
    <t>Tirier Desireé Lydia</t>
  </si>
  <si>
    <t>Kovács Kinga</t>
  </si>
  <si>
    <t>Kántor Sára</t>
  </si>
  <si>
    <t>Sluch Martina</t>
  </si>
  <si>
    <t>Ceglédi Laura</t>
  </si>
  <si>
    <t>Haris Márta</t>
  </si>
  <si>
    <t>Nagy Cecilia Margrethe</t>
  </si>
  <si>
    <t>Herczeg Ágnes</t>
  </si>
  <si>
    <t>Tóth Réka</t>
  </si>
  <si>
    <t>Póti Henrietta</t>
  </si>
  <si>
    <t>Bonczás Regina</t>
  </si>
  <si>
    <t>Vlcsikó Luca</t>
  </si>
  <si>
    <t>Gyimesi Lola</t>
  </si>
  <si>
    <t>Pálinkás Zsófia</t>
  </si>
  <si>
    <t>Nagy Mónika</t>
  </si>
  <si>
    <t>Harsányi Nóra</t>
  </si>
  <si>
    <t>Gere Lilla</t>
  </si>
  <si>
    <t>Heimis Pottir Arnis</t>
  </si>
  <si>
    <t>Szabó Boglárka</t>
  </si>
  <si>
    <t>Zsembery Dorottya</t>
  </si>
  <si>
    <t>Zelizi Dóra</t>
  </si>
  <si>
    <t>Laura Aldea Viana</t>
  </si>
  <si>
    <t>Takács Flóra</t>
  </si>
  <si>
    <t>Varga Andrea</t>
  </si>
  <si>
    <t>Meszarics Réka</t>
  </si>
  <si>
    <t>Késői Melinda</t>
  </si>
  <si>
    <t>Laura Grijalvo</t>
  </si>
  <si>
    <t>Viola Hornivius</t>
  </si>
  <si>
    <t>Hajnáczky Judit</t>
  </si>
  <si>
    <t>Várhelyi Virág</t>
  </si>
  <si>
    <t>Molnár Fanni</t>
  </si>
  <si>
    <t>Beneda Piroska</t>
  </si>
  <si>
    <t>Baver Dóra</t>
  </si>
  <si>
    <t>Katona Ramóna</t>
  </si>
  <si>
    <t>Vivin Margaux</t>
  </si>
  <si>
    <t>Mendler Sophie</t>
  </si>
  <si>
    <t>Avas Ancilla</t>
  </si>
  <si>
    <t>Majsai Virág</t>
  </si>
  <si>
    <t>Pálmai Nóra</t>
  </si>
  <si>
    <t>Várhelyi Nadin</t>
  </si>
  <si>
    <t>Kratochvill Renáta</t>
  </si>
  <si>
    <t>Bondartscuk Katja</t>
  </si>
  <si>
    <t>Kajtár Bianka</t>
  </si>
  <si>
    <t>D</t>
  </si>
  <si>
    <t>Maximilian Amann</t>
  </si>
  <si>
    <t>Ilyés Ádám</t>
  </si>
  <si>
    <t>Szelezsák Gergely</t>
  </si>
  <si>
    <t>Tótika Bence</t>
  </si>
  <si>
    <t>Frenzel Martin</t>
  </si>
  <si>
    <t>Volkmann Johannes</t>
  </si>
  <si>
    <t>Jász Dávid Kurszán</t>
  </si>
  <si>
    <t>Balaj Róbert</t>
  </si>
  <si>
    <t>Cserepka Ádám</t>
  </si>
  <si>
    <t xml:space="preserve">Pirr Valerián </t>
  </si>
  <si>
    <t>Kochendorfer Felix</t>
  </si>
  <si>
    <t>Fülöp István</t>
  </si>
  <si>
    <t>Gubicza István</t>
  </si>
  <si>
    <t>Weingartner Max</t>
  </si>
  <si>
    <t>Kroll Marcel Alexander</t>
  </si>
  <si>
    <t xml:space="preserve">Szöllősi Bence </t>
  </si>
  <si>
    <t>Hegedűs Péter Zsombor</t>
  </si>
  <si>
    <t>Bartha Sámuel Gergely</t>
  </si>
  <si>
    <t>Temesvári Zalán</t>
  </si>
  <si>
    <t>Arnold Steffen Jan</t>
  </si>
  <si>
    <t>Bochnia Jan Moritz</t>
  </si>
  <si>
    <t>Nink Marius</t>
  </si>
  <si>
    <t>Enzo Ota</t>
  </si>
  <si>
    <t>Schulte Tim</t>
  </si>
  <si>
    <t xml:space="preserve">Arne </t>
  </si>
  <si>
    <t>Arne Boolzen</t>
  </si>
  <si>
    <t>Xavier Oliach</t>
  </si>
  <si>
    <t>Hsu Jen-Yu</t>
  </si>
  <si>
    <t>Michael Bergman</t>
  </si>
  <si>
    <t>Tatár Farkas Albert</t>
  </si>
  <si>
    <t>Sergi Tur Ferrer</t>
  </si>
  <si>
    <t>Sáfán Zoltán</t>
  </si>
  <si>
    <t>Utassy Vitez Toma</t>
  </si>
  <si>
    <t>Fadi Abd El Novr</t>
  </si>
  <si>
    <t>Carlos Valera Soria</t>
  </si>
  <si>
    <t>Varga Richard</t>
  </si>
  <si>
    <t>Kertes Ákos</t>
  </si>
  <si>
    <t>Iyad Assaf</t>
  </si>
  <si>
    <t>Asztalos Soma</t>
  </si>
  <si>
    <t>Szűcs Bence</t>
  </si>
  <si>
    <t>Bujdosó Sándor</t>
  </si>
  <si>
    <t>Velkey Lőrincz</t>
  </si>
  <si>
    <t>Kalas Nándor</t>
  </si>
  <si>
    <t>Törköly Péter</t>
  </si>
  <si>
    <t>Mackós Zsolt</t>
  </si>
  <si>
    <t>Aiman Assaf</t>
  </si>
  <si>
    <t>Tándor Zoltán</t>
  </si>
  <si>
    <t>Pac Helgason</t>
  </si>
  <si>
    <t>Bodor Gergely</t>
  </si>
  <si>
    <t>Bokor Dániel</t>
  </si>
  <si>
    <t>Molnár Áron</t>
  </si>
  <si>
    <t>Megyesi András</t>
  </si>
  <si>
    <t>Weninger Kristóf</t>
  </si>
  <si>
    <t>Nádasdi Zala</t>
  </si>
  <si>
    <t>Jánosi Csaba</t>
  </si>
  <si>
    <t>Weinhard Márton</t>
  </si>
  <si>
    <t>Sahin-Tóth Tibor</t>
  </si>
  <si>
    <t>Balizs Csongor</t>
  </si>
  <si>
    <t>Bod Bence Barnabás</t>
  </si>
  <si>
    <t>Kopa Miklós</t>
  </si>
  <si>
    <t>Szarvas Marcell</t>
  </si>
  <si>
    <t>Öveges Sándor</t>
  </si>
  <si>
    <t>Bóta Bence</t>
  </si>
  <si>
    <t>Patócs Márton</t>
  </si>
  <si>
    <t>Bódy Tóbiás</t>
  </si>
  <si>
    <t>Radványi Péter</t>
  </si>
  <si>
    <t>Hell Dávid</t>
  </si>
  <si>
    <t>Orosz Tamás</t>
  </si>
  <si>
    <t>Tamás Marcell</t>
  </si>
  <si>
    <t>Sándor Dávid</t>
  </si>
  <si>
    <t>Török Zsolt</t>
  </si>
  <si>
    <t>Kiss Dénes</t>
  </si>
  <si>
    <t>Rácz Balázs</t>
  </si>
  <si>
    <t>Papp Balázs</t>
  </si>
  <si>
    <t>Kovács Kristóf</t>
  </si>
  <si>
    <t>Somoskeöy Tamás</t>
  </si>
  <si>
    <t>Vitárius Dénes</t>
  </si>
  <si>
    <t>Ritter Zsombor</t>
  </si>
  <si>
    <t>Csaba Márton</t>
  </si>
  <si>
    <t>Labossa Gusztáv</t>
  </si>
  <si>
    <t>Barki Domonkos</t>
  </si>
  <si>
    <t>Németh Bálint</t>
  </si>
  <si>
    <t>Sinkovics Márk</t>
  </si>
  <si>
    <t>Sinkovics Bence</t>
  </si>
  <si>
    <t>Uzsák Zénó</t>
  </si>
  <si>
    <t xml:space="preserve">Turbucz Béla </t>
  </si>
  <si>
    <t>Fancsó Máté</t>
  </si>
  <si>
    <t>Merkely Gergő</t>
  </si>
  <si>
    <t>Román Gergely</t>
  </si>
  <si>
    <t>Simon Dániel</t>
  </si>
  <si>
    <t>Drajkó Balázs</t>
  </si>
  <si>
    <t>Horváth László</t>
  </si>
  <si>
    <t>Benedek Patrik</t>
  </si>
  <si>
    <t>Csirkó Ádám</t>
  </si>
  <si>
    <t>Major Martrin</t>
  </si>
  <si>
    <t>Kesztyűs Artúr</t>
  </si>
  <si>
    <t>Váradi Levente</t>
  </si>
  <si>
    <t>Orosz László</t>
  </si>
  <si>
    <t>Csákányi István</t>
  </si>
  <si>
    <t>Koncz Dávid</t>
  </si>
  <si>
    <t>Tóbiás Dávid Sándor</t>
  </si>
  <si>
    <t>Győri Bence János</t>
  </si>
  <si>
    <t>Lukács Tamás</t>
  </si>
  <si>
    <t>Nagy Marcell</t>
  </si>
  <si>
    <t>Hegedűs Nándor</t>
  </si>
  <si>
    <t>Nagy Balázs</t>
  </si>
  <si>
    <t>Nagy Róbert László</t>
  </si>
  <si>
    <t>Wilsicz Ticián</t>
  </si>
  <si>
    <t>Balogh László Zsolt</t>
  </si>
  <si>
    <t>Varga Ákos</t>
  </si>
  <si>
    <t>Sándor</t>
  </si>
  <si>
    <t>Koncz Tibor</t>
  </si>
  <si>
    <t>Kovács Csaba Richárd</t>
  </si>
  <si>
    <t>Kovács Ákos</t>
  </si>
  <si>
    <t>Végh Ádám János</t>
  </si>
  <si>
    <t>Szabó István</t>
  </si>
  <si>
    <t>Soproni István Boldizsár</t>
  </si>
  <si>
    <t>Ertli Bence</t>
  </si>
  <si>
    <t>Tirier Dániel</t>
  </si>
  <si>
    <t>Sós Bence</t>
  </si>
  <si>
    <t>Bergan-Skar Eirik</t>
  </si>
  <si>
    <t>Vajda Álmos</t>
  </si>
  <si>
    <t>Wessel-Aos Haaken</t>
  </si>
  <si>
    <t>Murai János</t>
  </si>
  <si>
    <t>Thomas BaileyTysland</t>
  </si>
  <si>
    <t>Sashegyi Patrik</t>
  </si>
  <si>
    <t>Martin Gustavson</t>
  </si>
  <si>
    <t>Szentágotai Attila</t>
  </si>
  <si>
    <t>Farkas Péter</t>
  </si>
  <si>
    <t>David Sonniotbauer</t>
  </si>
  <si>
    <t>Ole Klein</t>
  </si>
  <si>
    <t>Hamar Ágoston</t>
  </si>
  <si>
    <t>Czétány Péter</t>
  </si>
  <si>
    <t>Odin Janubsrn</t>
  </si>
  <si>
    <t>Andres Cembellin</t>
  </si>
  <si>
    <t>Kwame Robert</t>
  </si>
  <si>
    <t>Horváth Ákos Márk</t>
  </si>
  <si>
    <t>Kiriják Gyárfás</t>
  </si>
  <si>
    <t>Sinkovits Dániel</t>
  </si>
  <si>
    <t>Horváth András</t>
  </si>
  <si>
    <t>Chrabák László</t>
  </si>
  <si>
    <t>Vadas Ágoston</t>
  </si>
  <si>
    <t>Sinkovits György</t>
  </si>
  <si>
    <t>Lehoczki Dániel</t>
  </si>
  <si>
    <t>Janositz Ervin</t>
  </si>
  <si>
    <t>Fülöp Dávid</t>
  </si>
  <si>
    <t>Pagharoli Luca</t>
  </si>
  <si>
    <t>Schmiedt Polla</t>
  </si>
  <si>
    <t>Vizilabda</t>
  </si>
  <si>
    <t xml:space="preserve">     </t>
  </si>
  <si>
    <t>vizilabda</t>
  </si>
  <si>
    <t>I.</t>
  </si>
  <si>
    <t>II.</t>
  </si>
  <si>
    <t>III.</t>
  </si>
  <si>
    <t>IV.</t>
  </si>
  <si>
    <t>rúgott</t>
  </si>
  <si>
    <t>Medikus Kupa 2017 Különdíjasok:</t>
  </si>
  <si>
    <t>ffi kosár</t>
  </si>
  <si>
    <t>legjobb center</t>
  </si>
  <si>
    <t>POTE</t>
  </si>
  <si>
    <t>legtöbb pontot szerző</t>
  </si>
  <si>
    <t>SOTE</t>
  </si>
  <si>
    <t>legtechnikásabb játékos</t>
  </si>
  <si>
    <t>női kosár</t>
  </si>
  <si>
    <t>Sophie Mendler</t>
  </si>
  <si>
    <t>Késöi Melinda</t>
  </si>
  <si>
    <t>ffi kézi</t>
  </si>
  <si>
    <t>legjobb kapus</t>
  </si>
  <si>
    <t>gólkirály</t>
  </si>
  <si>
    <t>Szelezsán Gergely</t>
  </si>
  <si>
    <t>SZOTE</t>
  </si>
  <si>
    <t>Szöllősi Bence</t>
  </si>
  <si>
    <t>női kézi</t>
  </si>
  <si>
    <t>Vlcskó Luca</t>
  </si>
  <si>
    <t>Hős Anette</t>
  </si>
  <si>
    <t>ffi rőp</t>
  </si>
  <si>
    <t>legjobb előkészítő</t>
  </si>
  <si>
    <t>Balla Róbert</t>
  </si>
  <si>
    <t>legjobb ütő</t>
  </si>
  <si>
    <t>Leopold Schwind</t>
  </si>
  <si>
    <t>Cheung Florian</t>
  </si>
  <si>
    <t>női röp</t>
  </si>
  <si>
    <t>Pós Adrienn</t>
  </si>
  <si>
    <t>Szabó Csenge</t>
  </si>
  <si>
    <t>Spitzmüller Petra</t>
  </si>
  <si>
    <t>Labdarúgás</t>
  </si>
  <si>
    <t>Stinbach Gergő</t>
  </si>
  <si>
    <t>Nathas Ramzi</t>
  </si>
  <si>
    <t xml:space="preserve">Giesinger Péter </t>
  </si>
  <si>
    <t>Buta Bence</t>
  </si>
  <si>
    <t>legjobb mezőnyjátékos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</si>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</sst>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/>
    <xf numFmtId="0" fontId="5" fillId="0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indent="2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/>
    <xf numFmtId="0" fontId="13" fillId="0" borderId="0" xfId="0" applyFont="1"/>
    <xf numFmtId="0" fontId="12" fillId="0" borderId="0" xfId="0" applyFont="1"/>
    <xf numFmtId="0" fontId="12" fillId="0" borderId="1" xfId="2" applyFont="1" applyBorder="1" applyAlignment="1">
      <alignment horizontal="left"/>
    </xf>
    <xf numFmtId="0" fontId="12" fillId="0" borderId="1" xfId="2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8" fillId="0" borderId="2" xfId="0" applyFont="1" applyBorder="1"/>
    <xf numFmtId="0" fontId="8" fillId="0" borderId="4" xfId="0" applyFont="1" applyBorder="1"/>
    <xf numFmtId="0" fontId="8" fillId="0" borderId="3" xfId="0" applyFont="1" applyBorder="1"/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1" sqref="S11"/>
    </sheetView>
  </sheetViews>
  <sheetFormatPr defaultColWidth="9.109375" defaultRowHeight="15.6" x14ac:dyDescent="0.3"/>
  <cols>
    <col min="1" max="1" width="12.6640625" style="2" customWidth="1"/>
    <col min="2" max="12" width="6.6640625" style="1" customWidth="1"/>
    <col min="13" max="14" width="8.6640625" style="1" customWidth="1"/>
    <col min="15" max="15" width="9.6640625" style="1" customWidth="1"/>
    <col min="16" max="16" width="10.88671875" style="9" bestFit="1" customWidth="1"/>
    <col min="17" max="16384" width="9.109375" style="1"/>
  </cols>
  <sheetData>
    <row r="1" spans="1:17" s="5" customFormat="1" ht="39.9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53" t="s">
        <v>7</v>
      </c>
      <c r="N1" s="53" t="s">
        <v>8</v>
      </c>
      <c r="O1" s="35" t="s">
        <v>20</v>
      </c>
      <c r="P1" s="54" t="s">
        <v>9</v>
      </c>
      <c r="Q1" s="119" t="s">
        <v>18</v>
      </c>
    </row>
    <row r="2" spans="1:17" s="6" customFormat="1" ht="39.9" customHeight="1" x14ac:dyDescent="0.25">
      <c r="A2" s="15" t="s">
        <v>0</v>
      </c>
      <c r="B2" s="20"/>
      <c r="C2" s="21"/>
      <c r="D2" s="22">
        <v>34</v>
      </c>
      <c r="E2" s="22">
        <v>40</v>
      </c>
      <c r="F2" s="22">
        <v>37</v>
      </c>
      <c r="G2" s="22">
        <v>36</v>
      </c>
      <c r="H2" s="22">
        <v>52</v>
      </c>
      <c r="I2" s="23">
        <v>32</v>
      </c>
      <c r="J2" s="11">
        <v>1</v>
      </c>
      <c r="K2" s="12">
        <v>1</v>
      </c>
      <c r="L2" s="12">
        <v>0</v>
      </c>
      <c r="M2" s="12">
        <f>SUM(D2,F2,H2)</f>
        <v>123</v>
      </c>
      <c r="N2" s="12">
        <f>SUM(E2,G2,I2)</f>
        <v>108</v>
      </c>
      <c r="O2" s="36">
        <f>SUM(M2-N2)</f>
        <v>15</v>
      </c>
      <c r="P2" s="23" t="s">
        <v>269</v>
      </c>
      <c r="Q2" s="118">
        <v>3</v>
      </c>
    </row>
    <row r="3" spans="1:17" s="6" customFormat="1" ht="39.9" customHeight="1" x14ac:dyDescent="0.25">
      <c r="A3" s="16" t="s">
        <v>1</v>
      </c>
      <c r="B3" s="24">
        <v>40</v>
      </c>
      <c r="C3" s="25">
        <v>34</v>
      </c>
      <c r="D3" s="26"/>
      <c r="E3" s="27"/>
      <c r="F3" s="25">
        <v>61</v>
      </c>
      <c r="G3" s="25">
        <v>52</v>
      </c>
      <c r="H3" s="25">
        <v>75</v>
      </c>
      <c r="I3" s="34">
        <v>43</v>
      </c>
      <c r="J3" s="10">
        <v>1</v>
      </c>
      <c r="K3" s="7">
        <v>1</v>
      </c>
      <c r="L3" s="7">
        <v>0</v>
      </c>
      <c r="M3" s="12">
        <f>SUM(B3,F3,H3)</f>
        <v>176</v>
      </c>
      <c r="N3" s="7">
        <f>SUM(C3,G3,I3)</f>
        <v>129</v>
      </c>
      <c r="O3" s="36">
        <f>SUM(M3-N3)</f>
        <v>47</v>
      </c>
      <c r="P3" s="34" t="s">
        <v>268</v>
      </c>
      <c r="Q3" s="103">
        <v>5</v>
      </c>
    </row>
    <row r="4" spans="1:17" s="6" customFormat="1" ht="39.9" customHeight="1" x14ac:dyDescent="0.25">
      <c r="A4" s="16" t="s">
        <v>2</v>
      </c>
      <c r="B4" s="24">
        <v>36</v>
      </c>
      <c r="C4" s="25">
        <v>37</v>
      </c>
      <c r="D4" s="25">
        <v>52</v>
      </c>
      <c r="E4" s="25">
        <v>61</v>
      </c>
      <c r="F4" s="26"/>
      <c r="G4" s="27"/>
      <c r="H4" s="25">
        <v>65</v>
      </c>
      <c r="I4" s="34">
        <v>35</v>
      </c>
      <c r="J4" s="10">
        <v>1</v>
      </c>
      <c r="K4" s="7">
        <v>0</v>
      </c>
      <c r="L4" s="7">
        <v>1</v>
      </c>
      <c r="M4" s="12">
        <f>SUM(B4,D4,H4)</f>
        <v>153</v>
      </c>
      <c r="N4" s="7">
        <f>SUM(C4,E4,I4)</f>
        <v>133</v>
      </c>
      <c r="O4" s="36">
        <f>SUM(M4-N4)</f>
        <v>20</v>
      </c>
      <c r="P4" s="34" t="s">
        <v>270</v>
      </c>
      <c r="Q4" s="103">
        <v>2</v>
      </c>
    </row>
    <row r="5" spans="1:17" s="6" customFormat="1" ht="39.9" customHeight="1" thickBot="1" x14ac:dyDescent="0.3">
      <c r="A5" s="17" t="s">
        <v>3</v>
      </c>
      <c r="B5" s="28">
        <v>32</v>
      </c>
      <c r="C5" s="29">
        <v>52</v>
      </c>
      <c r="D5" s="29">
        <v>43</v>
      </c>
      <c r="E5" s="29">
        <v>75</v>
      </c>
      <c r="F5" s="29">
        <v>35</v>
      </c>
      <c r="G5" s="29">
        <v>65</v>
      </c>
      <c r="H5" s="30"/>
      <c r="I5" s="31"/>
      <c r="J5" s="18">
        <v>1</v>
      </c>
      <c r="K5" s="19">
        <v>0</v>
      </c>
      <c r="L5" s="19">
        <v>1</v>
      </c>
      <c r="M5" s="56">
        <f>SUM(D5,F5,B5)</f>
        <v>110</v>
      </c>
      <c r="N5" s="19">
        <f>SUM(C5,G5,E5)</f>
        <v>192</v>
      </c>
      <c r="O5" s="37">
        <f>SUM(M5-N5)</f>
        <v>-82</v>
      </c>
      <c r="P5" s="39" t="s">
        <v>271</v>
      </c>
      <c r="Q5" s="104">
        <v>1</v>
      </c>
    </row>
    <row r="6" spans="1:17" s="4" customFormat="1" ht="18" x14ac:dyDescent="0.35">
      <c r="A6" s="3"/>
      <c r="P6" s="8"/>
    </row>
    <row r="7" spans="1:17" s="4" customFormat="1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 t="s">
        <v>10</v>
      </c>
      <c r="P7" s="8"/>
    </row>
    <row r="8" spans="1:17" s="4" customFormat="1" ht="18" x14ac:dyDescent="0.35">
      <c r="A8" s="32" t="s">
        <v>26</v>
      </c>
      <c r="B8" s="32"/>
      <c r="C8" s="61">
        <v>0</v>
      </c>
      <c r="D8" s="61">
        <v>2</v>
      </c>
      <c r="E8" s="61">
        <v>0</v>
      </c>
      <c r="F8" s="63">
        <f>SUM(C8:E8)</f>
        <v>2</v>
      </c>
      <c r="G8" s="145" t="s">
        <v>33</v>
      </c>
      <c r="H8" s="146"/>
      <c r="I8" s="147"/>
      <c r="J8" s="61">
        <v>0</v>
      </c>
      <c r="K8" s="61">
        <v>0</v>
      </c>
      <c r="L8" s="64">
        <v>0</v>
      </c>
      <c r="M8" s="65">
        <f>SUM(J8:L8)</f>
        <v>0</v>
      </c>
      <c r="O8" s="4" t="s">
        <v>22</v>
      </c>
      <c r="P8" s="8"/>
    </row>
    <row r="9" spans="1:17" s="4" customFormat="1" ht="18" x14ac:dyDescent="0.35">
      <c r="A9" s="32" t="s">
        <v>27</v>
      </c>
      <c r="B9" s="32"/>
      <c r="C9" s="64">
        <v>25</v>
      </c>
      <c r="D9" s="64">
        <v>32</v>
      </c>
      <c r="E9" s="64">
        <v>21</v>
      </c>
      <c r="F9" s="63">
        <f t="shared" ref="F9:F20" si="0">SUM(C9:E9)</f>
        <v>78</v>
      </c>
      <c r="G9" s="154" t="s">
        <v>34</v>
      </c>
      <c r="H9" s="155"/>
      <c r="I9" s="156"/>
      <c r="J9" s="64">
        <v>19</v>
      </c>
      <c r="K9" s="64">
        <v>19</v>
      </c>
      <c r="L9" s="64">
        <v>13</v>
      </c>
      <c r="M9" s="65">
        <f t="shared" ref="M9:M21" si="1">SUM(J9:L9)</f>
        <v>51</v>
      </c>
      <c r="P9" s="8"/>
    </row>
    <row r="10" spans="1:17" s="4" customFormat="1" ht="18" x14ac:dyDescent="0.35">
      <c r="A10" s="32" t="s">
        <v>28</v>
      </c>
      <c r="B10" s="32"/>
      <c r="C10" s="64">
        <v>7</v>
      </c>
      <c r="D10" s="64">
        <v>3</v>
      </c>
      <c r="E10" s="64">
        <v>2</v>
      </c>
      <c r="F10" s="63">
        <f t="shared" si="0"/>
        <v>12</v>
      </c>
      <c r="G10" s="145" t="s">
        <v>35</v>
      </c>
      <c r="H10" s="146"/>
      <c r="I10" s="147"/>
      <c r="J10" s="61">
        <v>0</v>
      </c>
      <c r="K10" s="61">
        <v>0</v>
      </c>
      <c r="L10" s="64">
        <v>4</v>
      </c>
      <c r="M10" s="65">
        <f t="shared" si="1"/>
        <v>4</v>
      </c>
      <c r="P10" s="8"/>
    </row>
    <row r="11" spans="1:17" s="4" customFormat="1" ht="18" x14ac:dyDescent="0.35">
      <c r="A11" s="32" t="s">
        <v>29</v>
      </c>
      <c r="B11" s="32"/>
      <c r="C11" s="61">
        <v>2</v>
      </c>
      <c r="D11" s="64">
        <v>0</v>
      </c>
      <c r="E11" s="64">
        <v>0</v>
      </c>
      <c r="F11" s="63">
        <f t="shared" si="0"/>
        <v>2</v>
      </c>
      <c r="G11" s="145" t="s">
        <v>36</v>
      </c>
      <c r="H11" s="146"/>
      <c r="I11" s="147"/>
      <c r="J11" s="64">
        <v>0</v>
      </c>
      <c r="K11" s="64">
        <v>0</v>
      </c>
      <c r="L11" s="64">
        <v>0</v>
      </c>
      <c r="M11" s="65">
        <f t="shared" si="1"/>
        <v>0</v>
      </c>
      <c r="P11" s="8" t="s">
        <v>41</v>
      </c>
    </row>
    <row r="12" spans="1:17" s="4" customFormat="1" ht="18" x14ac:dyDescent="0.35">
      <c r="A12" s="32" t="s">
        <v>30</v>
      </c>
      <c r="B12" s="32"/>
      <c r="C12" s="61">
        <v>23</v>
      </c>
      <c r="D12" s="64">
        <v>10</v>
      </c>
      <c r="E12" s="64">
        <v>15</v>
      </c>
      <c r="F12" s="63">
        <f t="shared" si="0"/>
        <v>48</v>
      </c>
      <c r="G12" s="145" t="s">
        <v>37</v>
      </c>
      <c r="H12" s="146"/>
      <c r="I12" s="147"/>
      <c r="J12" s="64">
        <v>4</v>
      </c>
      <c r="K12" s="64">
        <v>2</v>
      </c>
      <c r="L12" s="64">
        <v>0</v>
      </c>
      <c r="M12" s="65">
        <f t="shared" si="1"/>
        <v>6</v>
      </c>
      <c r="P12" s="8"/>
    </row>
    <row r="13" spans="1:17" s="4" customFormat="1" ht="18" x14ac:dyDescent="0.35">
      <c r="A13" s="32" t="s">
        <v>31</v>
      </c>
      <c r="B13" s="32"/>
      <c r="C13" s="64">
        <v>0</v>
      </c>
      <c r="D13" s="64">
        <v>2</v>
      </c>
      <c r="E13" s="64">
        <v>0</v>
      </c>
      <c r="F13" s="63">
        <f t="shared" si="0"/>
        <v>2</v>
      </c>
      <c r="G13" s="145" t="s">
        <v>38</v>
      </c>
      <c r="H13" s="146"/>
      <c r="I13" s="147"/>
      <c r="J13" s="64">
        <v>0</v>
      </c>
      <c r="K13" s="64">
        <v>6</v>
      </c>
      <c r="L13" s="64">
        <v>6</v>
      </c>
      <c r="M13" s="65">
        <f t="shared" si="1"/>
        <v>12</v>
      </c>
      <c r="P13" s="8"/>
    </row>
    <row r="14" spans="1:17" s="4" customFormat="1" ht="18" x14ac:dyDescent="0.35">
      <c r="A14" s="32" t="s">
        <v>264</v>
      </c>
      <c r="B14" s="32"/>
      <c r="C14" s="64">
        <v>16</v>
      </c>
      <c r="D14" s="64">
        <v>12</v>
      </c>
      <c r="E14" s="64">
        <v>2</v>
      </c>
      <c r="F14" s="63">
        <f t="shared" si="0"/>
        <v>30</v>
      </c>
      <c r="G14" s="145" t="s">
        <v>39</v>
      </c>
      <c r="H14" s="146"/>
      <c r="I14" s="147"/>
      <c r="J14" s="64">
        <v>3</v>
      </c>
      <c r="K14" s="64">
        <v>5</v>
      </c>
      <c r="L14" s="64">
        <v>0</v>
      </c>
      <c r="M14" s="65">
        <f t="shared" si="1"/>
        <v>8</v>
      </c>
      <c r="P14" s="8"/>
    </row>
    <row r="15" spans="1:17" s="4" customFormat="1" ht="18" x14ac:dyDescent="0.35">
      <c r="A15" s="32" t="s">
        <v>32</v>
      </c>
      <c r="B15" s="32"/>
      <c r="C15" s="64">
        <v>2</v>
      </c>
      <c r="D15" s="64" t="s">
        <v>22</v>
      </c>
      <c r="E15" s="64">
        <v>0</v>
      </c>
      <c r="F15" s="63">
        <f t="shared" si="0"/>
        <v>2</v>
      </c>
      <c r="G15" s="145" t="s">
        <v>40</v>
      </c>
      <c r="H15" s="146"/>
      <c r="I15" s="147"/>
      <c r="J15" s="64">
        <v>17</v>
      </c>
      <c r="K15" s="64">
        <v>0</v>
      </c>
      <c r="L15" s="64">
        <v>12</v>
      </c>
      <c r="M15" s="65">
        <f t="shared" si="1"/>
        <v>29</v>
      </c>
      <c r="P15" s="8"/>
    </row>
    <row r="16" spans="1:17" s="4" customFormat="1" ht="18" x14ac:dyDescent="0.35">
      <c r="A16" s="32"/>
      <c r="B16" s="32"/>
      <c r="C16" s="64"/>
      <c r="D16" s="64"/>
      <c r="E16" s="64"/>
      <c r="F16" s="63">
        <f t="shared" si="0"/>
        <v>0</v>
      </c>
      <c r="G16" s="145"/>
      <c r="H16" s="146"/>
      <c r="I16" s="147"/>
      <c r="J16" s="64"/>
      <c r="K16" s="64"/>
      <c r="L16" s="64"/>
      <c r="M16" s="65">
        <f t="shared" si="1"/>
        <v>0</v>
      </c>
      <c r="P16" s="8"/>
    </row>
    <row r="17" spans="1:16" s="4" customFormat="1" ht="18" x14ac:dyDescent="0.35">
      <c r="A17" s="32"/>
      <c r="B17" s="32"/>
      <c r="C17" s="64"/>
      <c r="D17" s="64"/>
      <c r="E17" s="64"/>
      <c r="F17" s="63">
        <f t="shared" si="0"/>
        <v>0</v>
      </c>
      <c r="G17" s="145"/>
      <c r="H17" s="146"/>
      <c r="I17" s="147"/>
      <c r="J17" s="64"/>
      <c r="K17" s="64"/>
      <c r="L17" s="64"/>
      <c r="M17" s="65">
        <f t="shared" si="1"/>
        <v>0</v>
      </c>
      <c r="P17" s="8"/>
    </row>
    <row r="18" spans="1:16" s="4" customFormat="1" ht="18" x14ac:dyDescent="0.35">
      <c r="A18" s="32"/>
      <c r="B18" s="32"/>
      <c r="C18" s="64"/>
      <c r="D18" s="64"/>
      <c r="E18" s="64"/>
      <c r="F18" s="63">
        <f t="shared" si="0"/>
        <v>0</v>
      </c>
      <c r="G18" s="139"/>
      <c r="H18" s="140"/>
      <c r="I18" s="141"/>
      <c r="J18" s="64"/>
      <c r="K18" s="64"/>
      <c r="L18" s="64"/>
      <c r="M18" s="65">
        <f t="shared" si="1"/>
        <v>0</v>
      </c>
      <c r="P18" s="8"/>
    </row>
    <row r="19" spans="1:16" s="4" customFormat="1" ht="18" x14ac:dyDescent="0.35">
      <c r="A19" s="32"/>
      <c r="B19" s="32"/>
      <c r="C19" s="64"/>
      <c r="D19" s="64"/>
      <c r="E19" s="64"/>
      <c r="F19" s="63">
        <f t="shared" si="0"/>
        <v>0</v>
      </c>
      <c r="G19" s="139"/>
      <c r="H19" s="140"/>
      <c r="I19" s="141"/>
      <c r="J19" s="64"/>
      <c r="K19" s="64"/>
      <c r="L19" s="64"/>
      <c r="M19" s="65">
        <f t="shared" si="1"/>
        <v>0</v>
      </c>
      <c r="P19" s="8"/>
    </row>
    <row r="20" spans="1:16" s="4" customFormat="1" ht="18" x14ac:dyDescent="0.35">
      <c r="A20" s="33"/>
      <c r="B20" s="32"/>
      <c r="C20" s="64"/>
      <c r="D20" s="64"/>
      <c r="E20" s="64"/>
      <c r="F20" s="63">
        <f t="shared" si="0"/>
        <v>0</v>
      </c>
      <c r="G20" s="139"/>
      <c r="H20" s="140"/>
      <c r="I20" s="141"/>
      <c r="J20" s="64"/>
      <c r="K20" s="64"/>
      <c r="L20" s="64"/>
      <c r="M20" s="65">
        <f t="shared" si="1"/>
        <v>0</v>
      </c>
      <c r="P20" s="8"/>
    </row>
    <row r="21" spans="1:16" x14ac:dyDescent="0.3">
      <c r="A21" s="57"/>
      <c r="B21" s="58"/>
      <c r="C21" s="66">
        <f>SUM(C8:C20)</f>
        <v>75</v>
      </c>
      <c r="D21" s="66">
        <f>SUM(D8:D20)</f>
        <v>61</v>
      </c>
      <c r="E21" s="66">
        <f>SUM(E8:E20)</f>
        <v>40</v>
      </c>
      <c r="F21" s="63">
        <f t="shared" ref="F21" si="2">SUM(C21:E21)</f>
        <v>176</v>
      </c>
      <c r="G21" s="151"/>
      <c r="H21" s="152"/>
      <c r="I21" s="153"/>
      <c r="J21" s="66">
        <f>SUM(J8:J20)</f>
        <v>43</v>
      </c>
      <c r="K21" s="66">
        <f>SUM(K8:K20)</f>
        <v>32</v>
      </c>
      <c r="L21" s="66">
        <f>SUM(L8:L20)</f>
        <v>35</v>
      </c>
      <c r="M21" s="65">
        <f t="shared" si="1"/>
        <v>110</v>
      </c>
    </row>
    <row r="22" spans="1:16" x14ac:dyDescent="0.3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6" ht="17.399999999999999" x14ac:dyDescent="0.3">
      <c r="A23" s="60" t="s">
        <v>0</v>
      </c>
      <c r="B23" s="60"/>
      <c r="C23" s="62">
        <v>1</v>
      </c>
      <c r="D23" s="62">
        <v>2</v>
      </c>
      <c r="E23" s="62">
        <v>3</v>
      </c>
      <c r="F23" s="62" t="s">
        <v>10</v>
      </c>
      <c r="G23" s="157" t="s">
        <v>2</v>
      </c>
      <c r="H23" s="158"/>
      <c r="I23" s="159"/>
      <c r="J23" s="62">
        <v>1</v>
      </c>
      <c r="K23" s="62">
        <v>2</v>
      </c>
      <c r="L23" s="62">
        <v>3</v>
      </c>
      <c r="M23" s="62" t="s">
        <v>10</v>
      </c>
    </row>
    <row r="24" spans="1:16" ht="18" customHeight="1" x14ac:dyDescent="0.25">
      <c r="A24" s="120" t="s">
        <v>104</v>
      </c>
      <c r="B24" s="32"/>
      <c r="C24" s="64">
        <v>4</v>
      </c>
      <c r="D24" s="64">
        <v>10</v>
      </c>
      <c r="E24" s="64">
        <v>1</v>
      </c>
      <c r="F24" s="63">
        <f>SUM(C24:E24)</f>
        <v>15</v>
      </c>
      <c r="G24" s="142" t="s">
        <v>94</v>
      </c>
      <c r="H24" s="143"/>
      <c r="I24" s="144"/>
      <c r="J24" s="64">
        <v>3</v>
      </c>
      <c r="K24" s="64">
        <v>5</v>
      </c>
      <c r="L24" s="64">
        <v>19</v>
      </c>
      <c r="M24" s="63">
        <f>SUM(J24:L24)</f>
        <v>27</v>
      </c>
    </row>
    <row r="25" spans="1:16" ht="18" customHeight="1" x14ac:dyDescent="0.25">
      <c r="A25" s="120" t="s">
        <v>105</v>
      </c>
      <c r="B25" s="32"/>
      <c r="C25" s="61">
        <v>0</v>
      </c>
      <c r="D25" s="61">
        <v>3</v>
      </c>
      <c r="E25" s="61">
        <v>0</v>
      </c>
      <c r="F25" s="63">
        <f t="shared" ref="F25:F38" si="3">SUM(C25:E25)</f>
        <v>3</v>
      </c>
      <c r="G25" s="142" t="s">
        <v>95</v>
      </c>
      <c r="H25" s="143"/>
      <c r="I25" s="144"/>
      <c r="J25" s="61">
        <v>0</v>
      </c>
      <c r="K25" s="61">
        <v>0</v>
      </c>
      <c r="L25" s="64">
        <v>6</v>
      </c>
      <c r="M25" s="63">
        <f t="shared" ref="M25:M38" si="4">SUM(J25:L25)</f>
        <v>6</v>
      </c>
    </row>
    <row r="26" spans="1:16" ht="18" customHeight="1" x14ac:dyDescent="0.25">
      <c r="A26" s="120" t="s">
        <v>106</v>
      </c>
      <c r="B26" s="32"/>
      <c r="C26" s="61">
        <v>0</v>
      </c>
      <c r="D26" s="61">
        <v>0</v>
      </c>
      <c r="E26" s="61">
        <v>3</v>
      </c>
      <c r="F26" s="63">
        <f t="shared" si="3"/>
        <v>3</v>
      </c>
      <c r="G26" s="142" t="s">
        <v>96</v>
      </c>
      <c r="H26" s="143"/>
      <c r="I26" s="144"/>
      <c r="J26" s="61">
        <v>4</v>
      </c>
      <c r="K26" s="61">
        <v>5</v>
      </c>
      <c r="L26" s="64">
        <v>0</v>
      </c>
      <c r="M26" s="63">
        <f t="shared" si="4"/>
        <v>9</v>
      </c>
    </row>
    <row r="27" spans="1:16" ht="18" customHeight="1" x14ac:dyDescent="0.25">
      <c r="A27" s="120" t="s">
        <v>107</v>
      </c>
      <c r="B27" s="32"/>
      <c r="C27" s="64">
        <v>8</v>
      </c>
      <c r="D27" s="64">
        <v>2</v>
      </c>
      <c r="E27" s="64">
        <v>2</v>
      </c>
      <c r="F27" s="63">
        <f t="shared" si="3"/>
        <v>12</v>
      </c>
      <c r="G27" s="142" t="s">
        <v>97</v>
      </c>
      <c r="H27" s="143"/>
      <c r="I27" s="144"/>
      <c r="J27" s="64">
        <v>3</v>
      </c>
      <c r="K27" s="64">
        <v>2</v>
      </c>
      <c r="L27" s="64">
        <v>10</v>
      </c>
      <c r="M27" s="63">
        <f t="shared" si="4"/>
        <v>15</v>
      </c>
    </row>
    <row r="28" spans="1:16" ht="18" customHeight="1" x14ac:dyDescent="0.25">
      <c r="A28" s="120" t="s">
        <v>108</v>
      </c>
      <c r="B28" s="32"/>
      <c r="C28" s="61">
        <v>4</v>
      </c>
      <c r="D28" s="64">
        <v>10</v>
      </c>
      <c r="E28" s="64">
        <v>7</v>
      </c>
      <c r="F28" s="63">
        <f t="shared" si="3"/>
        <v>21</v>
      </c>
      <c r="G28" s="142" t="s">
        <v>98</v>
      </c>
      <c r="H28" s="143"/>
      <c r="I28" s="144"/>
      <c r="J28" s="64">
        <v>7</v>
      </c>
      <c r="K28" s="64">
        <v>10</v>
      </c>
      <c r="L28" s="64">
        <v>6</v>
      </c>
      <c r="M28" s="63">
        <f t="shared" si="4"/>
        <v>23</v>
      </c>
    </row>
    <row r="29" spans="1:16" ht="18" customHeight="1" x14ac:dyDescent="0.25">
      <c r="A29" s="120" t="s">
        <v>109</v>
      </c>
      <c r="B29" s="32"/>
      <c r="C29" s="61">
        <v>0</v>
      </c>
      <c r="D29" s="64">
        <v>0</v>
      </c>
      <c r="E29" s="64">
        <v>0</v>
      </c>
      <c r="F29" s="63">
        <f t="shared" si="3"/>
        <v>0</v>
      </c>
      <c r="G29" s="142" t="s">
        <v>99</v>
      </c>
      <c r="H29" s="143"/>
      <c r="I29" s="144"/>
      <c r="J29" s="64">
        <v>4</v>
      </c>
      <c r="K29" s="64">
        <v>10</v>
      </c>
      <c r="L29" s="64">
        <v>0</v>
      </c>
      <c r="M29" s="63">
        <f t="shared" si="4"/>
        <v>14</v>
      </c>
    </row>
    <row r="30" spans="1:16" ht="18" customHeight="1" x14ac:dyDescent="0.25">
      <c r="A30" s="120" t="s">
        <v>110</v>
      </c>
      <c r="B30" s="32"/>
      <c r="C30" s="61">
        <v>14</v>
      </c>
      <c r="D30" s="64">
        <v>6</v>
      </c>
      <c r="E30" s="64">
        <v>8</v>
      </c>
      <c r="F30" s="63">
        <f t="shared" si="3"/>
        <v>28</v>
      </c>
      <c r="G30" s="142" t="s">
        <v>100</v>
      </c>
      <c r="H30" s="143"/>
      <c r="I30" s="144"/>
      <c r="J30" s="64">
        <v>0</v>
      </c>
      <c r="K30" s="64">
        <v>0</v>
      </c>
      <c r="L30" s="64">
        <v>2</v>
      </c>
      <c r="M30" s="63">
        <f t="shared" si="4"/>
        <v>2</v>
      </c>
    </row>
    <row r="31" spans="1:16" ht="18" customHeight="1" x14ac:dyDescent="0.25">
      <c r="A31" s="120" t="s">
        <v>111</v>
      </c>
      <c r="B31" s="32"/>
      <c r="C31" s="61">
        <v>5</v>
      </c>
      <c r="D31" s="64">
        <v>2</v>
      </c>
      <c r="E31" s="64">
        <v>4</v>
      </c>
      <c r="F31" s="63">
        <f t="shared" si="3"/>
        <v>11</v>
      </c>
      <c r="G31" s="142" t="s">
        <v>101</v>
      </c>
      <c r="H31" s="143"/>
      <c r="I31" s="144"/>
      <c r="J31" s="64">
        <v>0</v>
      </c>
      <c r="K31" s="64">
        <v>0</v>
      </c>
      <c r="L31" s="64">
        <v>1</v>
      </c>
      <c r="M31" s="63">
        <f t="shared" si="4"/>
        <v>1</v>
      </c>
    </row>
    <row r="32" spans="1:16" ht="18" customHeight="1" x14ac:dyDescent="0.25">
      <c r="A32" s="120" t="s">
        <v>112</v>
      </c>
      <c r="B32" s="32"/>
      <c r="C32" s="61">
        <v>0</v>
      </c>
      <c r="D32" s="64">
        <v>2</v>
      </c>
      <c r="E32" s="64">
        <v>0</v>
      </c>
      <c r="F32" s="63">
        <f t="shared" si="3"/>
        <v>2</v>
      </c>
      <c r="G32" s="142" t="s">
        <v>102</v>
      </c>
      <c r="H32" s="143"/>
      <c r="I32" s="144"/>
      <c r="J32" s="64">
        <v>5</v>
      </c>
      <c r="K32" s="64">
        <v>9</v>
      </c>
      <c r="L32" s="64">
        <v>15</v>
      </c>
      <c r="M32" s="63">
        <f t="shared" si="4"/>
        <v>29</v>
      </c>
    </row>
    <row r="33" spans="1:17" ht="18" customHeight="1" x14ac:dyDescent="0.25">
      <c r="A33" s="127" t="s">
        <v>113</v>
      </c>
      <c r="B33" s="32"/>
      <c r="C33" s="64">
        <v>0</v>
      </c>
      <c r="D33" s="64">
        <v>0</v>
      </c>
      <c r="E33" s="64">
        <v>0</v>
      </c>
      <c r="F33" s="63">
        <f t="shared" si="3"/>
        <v>0</v>
      </c>
      <c r="G33" s="142" t="s">
        <v>103</v>
      </c>
      <c r="H33" s="143"/>
      <c r="I33" s="144"/>
      <c r="J33" s="61">
        <v>10</v>
      </c>
      <c r="K33" s="64">
        <v>11</v>
      </c>
      <c r="L33" s="64">
        <v>6</v>
      </c>
      <c r="M33" s="63">
        <f t="shared" si="4"/>
        <v>27</v>
      </c>
    </row>
    <row r="34" spans="1:17" ht="18" customHeight="1" x14ac:dyDescent="0.25">
      <c r="A34" s="120" t="s">
        <v>114</v>
      </c>
      <c r="B34" s="32"/>
      <c r="C34" s="64">
        <v>2</v>
      </c>
      <c r="D34" s="64">
        <v>11</v>
      </c>
      <c r="E34" s="64">
        <v>8</v>
      </c>
      <c r="F34" s="63">
        <f t="shared" si="3"/>
        <v>21</v>
      </c>
      <c r="G34" s="142"/>
      <c r="H34" s="143"/>
      <c r="I34" s="144"/>
      <c r="J34" s="64"/>
      <c r="K34" s="64"/>
      <c r="L34" s="64"/>
      <c r="M34" s="63">
        <f t="shared" si="4"/>
        <v>0</v>
      </c>
    </row>
    <row r="35" spans="1:17" ht="18" customHeight="1" x14ac:dyDescent="0.25">
      <c r="A35" s="120" t="s">
        <v>115</v>
      </c>
      <c r="B35" s="32"/>
      <c r="C35" s="64">
        <v>0</v>
      </c>
      <c r="D35" s="64">
        <v>6</v>
      </c>
      <c r="E35" s="64">
        <v>0</v>
      </c>
      <c r="F35" s="63">
        <f t="shared" si="3"/>
        <v>6</v>
      </c>
      <c r="G35" s="142"/>
      <c r="H35" s="143"/>
      <c r="I35" s="144"/>
      <c r="J35" s="64"/>
      <c r="K35" s="64"/>
      <c r="L35" s="64"/>
      <c r="M35" s="63">
        <f t="shared" si="4"/>
        <v>0</v>
      </c>
    </row>
    <row r="36" spans="1:17" ht="18" customHeight="1" x14ac:dyDescent="0.25">
      <c r="A36" s="85"/>
      <c r="B36" s="32"/>
      <c r="C36" s="64"/>
      <c r="D36" s="64"/>
      <c r="E36" s="64"/>
      <c r="F36" s="63">
        <f t="shared" si="3"/>
        <v>0</v>
      </c>
      <c r="G36" s="100"/>
      <c r="H36" s="101"/>
      <c r="I36" s="102"/>
      <c r="J36" s="64"/>
      <c r="K36" s="64"/>
      <c r="L36" s="64"/>
      <c r="M36" s="63">
        <f t="shared" si="4"/>
        <v>0</v>
      </c>
    </row>
    <row r="37" spans="1:17" ht="18" customHeight="1" x14ac:dyDescent="0.25">
      <c r="A37" s="32"/>
      <c r="B37" s="32"/>
      <c r="C37" s="64"/>
      <c r="D37" s="64"/>
      <c r="E37" s="64"/>
      <c r="F37" s="63">
        <f t="shared" si="3"/>
        <v>0</v>
      </c>
      <c r="G37" s="142"/>
      <c r="H37" s="143"/>
      <c r="I37" s="144"/>
      <c r="J37" s="64"/>
      <c r="K37" s="64"/>
      <c r="L37" s="64"/>
      <c r="M37" s="63">
        <f t="shared" si="4"/>
        <v>0</v>
      </c>
    </row>
    <row r="38" spans="1:17" ht="18" x14ac:dyDescent="0.35">
      <c r="A38" s="59"/>
      <c r="B38" s="59"/>
      <c r="C38" s="62">
        <f>SUM(C24:C37)</f>
        <v>37</v>
      </c>
      <c r="D38" s="62">
        <f>SUM(D24:D37)</f>
        <v>52</v>
      </c>
      <c r="E38" s="62">
        <f>SUM(E24:E37)</f>
        <v>33</v>
      </c>
      <c r="F38" s="63">
        <f t="shared" si="3"/>
        <v>122</v>
      </c>
      <c r="G38" s="151"/>
      <c r="H38" s="152"/>
      <c r="I38" s="153"/>
      <c r="J38" s="62">
        <f>SUM(J24:J37)</f>
        <v>36</v>
      </c>
      <c r="K38" s="62">
        <f>SUM(K24:K37)</f>
        <v>52</v>
      </c>
      <c r="L38" s="62">
        <f>SUM(L24:L37)</f>
        <v>65</v>
      </c>
      <c r="M38" s="63">
        <f t="shared" si="4"/>
        <v>153</v>
      </c>
      <c r="N38" s="4"/>
      <c r="O38" s="4"/>
      <c r="P38" s="8"/>
      <c r="Q38" s="4"/>
    </row>
    <row r="39" spans="1:17" ht="13.2" x14ac:dyDescent="0.25">
      <c r="A39" s="1"/>
    </row>
    <row r="40" spans="1:17" ht="13.2" x14ac:dyDescent="0.25">
      <c r="A40" s="1"/>
    </row>
    <row r="41" spans="1:17" ht="13.2" x14ac:dyDescent="0.25">
      <c r="A41" s="1"/>
    </row>
    <row r="42" spans="1:17" ht="13.2" x14ac:dyDescent="0.25">
      <c r="A42" s="1"/>
    </row>
    <row r="43" spans="1:17" ht="13.2" x14ac:dyDescent="0.25">
      <c r="A43" s="1"/>
    </row>
    <row r="44" spans="1:17" ht="13.2" x14ac:dyDescent="0.25">
      <c r="A44" s="1"/>
    </row>
    <row r="45" spans="1:17" ht="13.2" x14ac:dyDescent="0.25">
      <c r="A45" s="1"/>
    </row>
  </sheetData>
  <mergeCells count="34">
    <mergeCell ref="G38:I38"/>
    <mergeCell ref="G7:I7"/>
    <mergeCell ref="G23:I23"/>
    <mergeCell ref="G31:I31"/>
    <mergeCell ref="G32:I32"/>
    <mergeCell ref="G33:I33"/>
    <mergeCell ref="G34:I34"/>
    <mergeCell ref="G35:I35"/>
    <mergeCell ref="G26:I26"/>
    <mergeCell ref="G27:I27"/>
    <mergeCell ref="G28:I28"/>
    <mergeCell ref="G29:I29"/>
    <mergeCell ref="G30:I30"/>
    <mergeCell ref="G25:I25"/>
    <mergeCell ref="G18:I18"/>
    <mergeCell ref="G15:I15"/>
    <mergeCell ref="B1:C1"/>
    <mergeCell ref="D1:E1"/>
    <mergeCell ref="F1:G1"/>
    <mergeCell ref="H1:I1"/>
    <mergeCell ref="G21:I21"/>
    <mergeCell ref="G8:I8"/>
    <mergeCell ref="G9:I9"/>
    <mergeCell ref="G10:I10"/>
    <mergeCell ref="G11:I11"/>
    <mergeCell ref="G12:I12"/>
    <mergeCell ref="G13:I13"/>
    <mergeCell ref="G14:I14"/>
    <mergeCell ref="G19:I19"/>
    <mergeCell ref="G20:I20"/>
    <mergeCell ref="G24:I24"/>
    <mergeCell ref="G16:I16"/>
    <mergeCell ref="G17:I17"/>
    <mergeCell ref="G37:I37"/>
  </mergeCells>
  <phoneticPr fontId="1" type="noConversion"/>
  <printOptions horizontalCentered="1" verticalCentered="1"/>
  <pageMargins left="0" right="0" top="0" bottom="0.78740157480314965" header="0.51181102362204722" footer="0.51181102362204722"/>
  <pageSetup paperSize="9" scale="11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" sqref="I3:I6"/>
    </sheetView>
  </sheetViews>
  <sheetFormatPr defaultColWidth="9.109375" defaultRowHeight="15.6" x14ac:dyDescent="0.3"/>
  <cols>
    <col min="1" max="1" width="12.6640625" style="2" customWidth="1"/>
    <col min="2" max="7" width="6.6640625" style="1" customWidth="1"/>
    <col min="8" max="8" width="11.33203125" style="1" bestFit="1" customWidth="1"/>
    <col min="9" max="16384" width="9.109375" style="1"/>
  </cols>
  <sheetData>
    <row r="1" spans="1:9" s="5" customFormat="1" ht="39.9" customHeight="1" thickBot="1" x14ac:dyDescent="0.3">
      <c r="A1" s="40"/>
      <c r="B1" s="186" t="s">
        <v>17</v>
      </c>
      <c r="C1" s="148"/>
      <c r="D1" s="150" t="s">
        <v>11</v>
      </c>
      <c r="E1" s="148"/>
      <c r="F1" s="150" t="s">
        <v>12</v>
      </c>
      <c r="G1" s="148"/>
      <c r="H1" s="43" t="s">
        <v>16</v>
      </c>
    </row>
    <row r="2" spans="1:9" s="5" customFormat="1" ht="39.9" customHeight="1" thickBot="1" x14ac:dyDescent="0.3">
      <c r="A2" s="40"/>
      <c r="B2" s="41"/>
      <c r="C2" s="42" t="s">
        <v>15</v>
      </c>
      <c r="D2" s="42"/>
      <c r="E2" s="42" t="s">
        <v>15</v>
      </c>
      <c r="F2" s="42"/>
      <c r="G2" s="42" t="s">
        <v>15</v>
      </c>
      <c r="H2" s="43"/>
    </row>
    <row r="3" spans="1:9" s="6" customFormat="1" ht="39.9" customHeight="1" x14ac:dyDescent="0.25">
      <c r="A3" s="15" t="s">
        <v>0</v>
      </c>
      <c r="B3" s="75"/>
      <c r="C3" s="72">
        <v>3</v>
      </c>
      <c r="D3" s="72"/>
      <c r="E3" s="72">
        <v>1</v>
      </c>
      <c r="F3" s="72"/>
      <c r="G3" s="72">
        <v>3</v>
      </c>
      <c r="H3" s="74">
        <f>SUM(C3:E3:G3)</f>
        <v>7</v>
      </c>
      <c r="I3" s="133" t="s">
        <v>270</v>
      </c>
    </row>
    <row r="4" spans="1:9" s="6" customFormat="1" ht="39.9" customHeight="1" x14ac:dyDescent="0.25">
      <c r="A4" s="16" t="s">
        <v>1</v>
      </c>
      <c r="B4" s="80"/>
      <c r="C4" s="72">
        <v>5</v>
      </c>
      <c r="D4" s="76"/>
      <c r="E4" s="72">
        <v>5</v>
      </c>
      <c r="F4" s="76"/>
      <c r="G4" s="72">
        <v>2</v>
      </c>
      <c r="H4" s="74">
        <f>SUM(C4:E4:G4)</f>
        <v>12</v>
      </c>
      <c r="I4" s="133" t="s">
        <v>268</v>
      </c>
    </row>
    <row r="5" spans="1:9" s="6" customFormat="1" ht="39.9" customHeight="1" x14ac:dyDescent="0.25">
      <c r="A5" s="16" t="s">
        <v>2</v>
      </c>
      <c r="B5" s="80"/>
      <c r="C5" s="72">
        <v>2</v>
      </c>
      <c r="D5" s="76"/>
      <c r="E5" s="72">
        <v>3</v>
      </c>
      <c r="F5" s="76"/>
      <c r="G5" s="72">
        <v>5</v>
      </c>
      <c r="H5" s="74">
        <f>SUM(C5:E5:G5)</f>
        <v>10</v>
      </c>
      <c r="I5" s="133" t="s">
        <v>269</v>
      </c>
    </row>
    <row r="6" spans="1:9" s="6" customFormat="1" ht="39.9" customHeight="1" thickBot="1" x14ac:dyDescent="0.3">
      <c r="A6" s="17" t="s">
        <v>3</v>
      </c>
      <c r="B6" s="81"/>
      <c r="C6" s="79">
        <v>1</v>
      </c>
      <c r="D6" s="78"/>
      <c r="E6" s="79">
        <v>2</v>
      </c>
      <c r="F6" s="78"/>
      <c r="G6" s="79">
        <v>1</v>
      </c>
      <c r="H6" s="74">
        <f>SUM(C6:E6:G6)</f>
        <v>4</v>
      </c>
      <c r="I6" s="133" t="s">
        <v>271</v>
      </c>
    </row>
  </sheetData>
  <mergeCells count="3">
    <mergeCell ref="B1:C1"/>
    <mergeCell ref="D1:E1"/>
    <mergeCell ref="F1:G1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15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:E1"/>
    </sheetView>
  </sheetViews>
  <sheetFormatPr defaultColWidth="9.109375" defaultRowHeight="15.6" x14ac:dyDescent="0.3"/>
  <cols>
    <col min="1" max="1" width="12.6640625" style="2" customWidth="1"/>
    <col min="2" max="8" width="6.6640625" style="1" customWidth="1"/>
    <col min="9" max="9" width="14.33203125" style="1" customWidth="1"/>
    <col min="10" max="10" width="11.33203125" style="1" bestFit="1" customWidth="1"/>
    <col min="11" max="11" width="16.6640625" style="9" bestFit="1" customWidth="1"/>
    <col min="12" max="16384" width="9.109375" style="1"/>
  </cols>
  <sheetData>
    <row r="1" spans="1:11" s="5" customFormat="1" ht="39.9" customHeight="1" thickBot="1" x14ac:dyDescent="0.3">
      <c r="A1" s="40"/>
      <c r="B1" s="186" t="s">
        <v>17</v>
      </c>
      <c r="C1" s="148"/>
      <c r="D1" s="150" t="s">
        <v>11</v>
      </c>
      <c r="E1" s="148"/>
      <c r="F1" s="150" t="s">
        <v>12</v>
      </c>
      <c r="G1" s="148"/>
      <c r="H1" s="125" t="s">
        <v>13</v>
      </c>
      <c r="I1" s="126" t="s">
        <v>265</v>
      </c>
      <c r="J1" s="43" t="s">
        <v>16</v>
      </c>
      <c r="K1" s="52" t="s">
        <v>19</v>
      </c>
    </row>
    <row r="2" spans="1:11" s="5" customFormat="1" ht="39.9" customHeight="1" thickBot="1" x14ac:dyDescent="0.3">
      <c r="A2" s="50"/>
      <c r="B2" s="109" t="s">
        <v>14</v>
      </c>
      <c r="C2" s="110" t="s">
        <v>15</v>
      </c>
      <c r="D2" s="110" t="s">
        <v>14</v>
      </c>
      <c r="E2" s="110" t="s">
        <v>15</v>
      </c>
      <c r="F2" s="110" t="s">
        <v>14</v>
      </c>
      <c r="G2" s="110" t="s">
        <v>15</v>
      </c>
      <c r="H2" s="110" t="s">
        <v>14</v>
      </c>
      <c r="I2" s="82" t="s">
        <v>14</v>
      </c>
      <c r="J2" s="51"/>
      <c r="K2" s="49"/>
    </row>
    <row r="3" spans="1:11" s="6" customFormat="1" ht="39.9" customHeight="1" x14ac:dyDescent="0.25">
      <c r="A3" s="106" t="s">
        <v>0</v>
      </c>
      <c r="B3" s="111">
        <v>3</v>
      </c>
      <c r="C3" s="112">
        <v>3</v>
      </c>
      <c r="D3" s="112">
        <v>3</v>
      </c>
      <c r="E3" s="112">
        <v>1</v>
      </c>
      <c r="F3" s="112">
        <v>3</v>
      </c>
      <c r="G3" s="112">
        <v>3</v>
      </c>
      <c r="H3" s="113">
        <v>1</v>
      </c>
      <c r="I3" s="129">
        <v>2</v>
      </c>
      <c r="J3" s="74">
        <f>SUM(B3:I3)</f>
        <v>19</v>
      </c>
      <c r="K3" s="46" t="s">
        <v>270</v>
      </c>
    </row>
    <row r="4" spans="1:11" s="6" customFormat="1" ht="39.9" customHeight="1" x14ac:dyDescent="0.25">
      <c r="A4" s="107" t="s">
        <v>1</v>
      </c>
      <c r="B4" s="114">
        <v>5</v>
      </c>
      <c r="C4" s="76">
        <v>5</v>
      </c>
      <c r="D4" s="76">
        <v>1</v>
      </c>
      <c r="E4" s="76">
        <v>5</v>
      </c>
      <c r="F4" s="76">
        <v>1</v>
      </c>
      <c r="G4" s="76">
        <v>2</v>
      </c>
      <c r="H4" s="115">
        <v>2</v>
      </c>
      <c r="I4" s="130">
        <v>3</v>
      </c>
      <c r="J4" s="44">
        <f>SUM(B4:I4)</f>
        <v>24</v>
      </c>
      <c r="K4" s="47" t="s">
        <v>269</v>
      </c>
    </row>
    <row r="5" spans="1:11" s="6" customFormat="1" ht="39.9" customHeight="1" x14ac:dyDescent="0.25">
      <c r="A5" s="107" t="s">
        <v>2</v>
      </c>
      <c r="B5" s="114">
        <v>2</v>
      </c>
      <c r="C5" s="76">
        <v>2</v>
      </c>
      <c r="D5" s="76">
        <v>5</v>
      </c>
      <c r="E5" s="76">
        <v>3</v>
      </c>
      <c r="F5" s="76">
        <v>5</v>
      </c>
      <c r="G5" s="76">
        <v>5</v>
      </c>
      <c r="H5" s="115">
        <v>5</v>
      </c>
      <c r="I5" s="130">
        <v>5</v>
      </c>
      <c r="J5" s="74">
        <f>SUM(B5:I5)</f>
        <v>32</v>
      </c>
      <c r="K5" s="47" t="s">
        <v>268</v>
      </c>
    </row>
    <row r="6" spans="1:11" s="6" customFormat="1" ht="39.9" customHeight="1" thickBot="1" x14ac:dyDescent="0.3">
      <c r="A6" s="108" t="s">
        <v>3</v>
      </c>
      <c r="B6" s="116">
        <v>1</v>
      </c>
      <c r="C6" s="78">
        <v>1</v>
      </c>
      <c r="D6" s="78">
        <v>2</v>
      </c>
      <c r="E6" s="78">
        <v>2</v>
      </c>
      <c r="F6" s="78">
        <v>2</v>
      </c>
      <c r="G6" s="78">
        <v>1</v>
      </c>
      <c r="H6" s="117">
        <v>3</v>
      </c>
      <c r="I6" s="131">
        <v>1</v>
      </c>
      <c r="J6" s="45">
        <f>SUM(B6:I6)</f>
        <v>13</v>
      </c>
      <c r="K6" s="48" t="s">
        <v>271</v>
      </c>
    </row>
  </sheetData>
  <mergeCells count="3">
    <mergeCell ref="B1:C1"/>
    <mergeCell ref="D1:E1"/>
    <mergeCell ref="F1:G1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15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0" workbookViewId="0">
      <selection activeCell="I28" sqref="I28"/>
    </sheetView>
  </sheetViews>
  <sheetFormatPr defaultRowHeight="15.6" x14ac:dyDescent="0.3"/>
  <cols>
    <col min="1" max="1" width="20.5546875" style="136" customWidth="1"/>
    <col min="2" max="2" width="26.5546875" style="136" customWidth="1"/>
    <col min="3" max="3" width="25.88671875" style="136" customWidth="1"/>
    <col min="4" max="4" width="28" style="136" customWidth="1"/>
  </cols>
  <sheetData>
    <row r="1" spans="1:4" x14ac:dyDescent="0.3">
      <c r="A1" s="134"/>
      <c r="B1" s="135" t="s">
        <v>273</v>
      </c>
      <c r="C1" s="135"/>
    </row>
    <row r="2" spans="1:4" x14ac:dyDescent="0.3">
      <c r="B2" s="135"/>
      <c r="C2" s="135"/>
    </row>
    <row r="5" spans="1:4" x14ac:dyDescent="0.3">
      <c r="A5" s="134" t="s">
        <v>274</v>
      </c>
      <c r="B5" s="134" t="s">
        <v>275</v>
      </c>
      <c r="C5" s="134" t="s">
        <v>245</v>
      </c>
      <c r="D5" s="134" t="s">
        <v>276</v>
      </c>
    </row>
    <row r="6" spans="1:4" x14ac:dyDescent="0.3">
      <c r="A6" s="134"/>
      <c r="B6" s="134" t="s">
        <v>277</v>
      </c>
      <c r="C6" s="137" t="s">
        <v>252</v>
      </c>
      <c r="D6" s="134" t="s">
        <v>278</v>
      </c>
    </row>
    <row r="7" spans="1:4" x14ac:dyDescent="0.3">
      <c r="A7" s="134"/>
      <c r="B7" s="134" t="s">
        <v>279</v>
      </c>
      <c r="C7" s="134" t="s">
        <v>154</v>
      </c>
      <c r="D7" s="134" t="s">
        <v>308</v>
      </c>
    </row>
    <row r="8" spans="1:4" x14ac:dyDescent="0.3">
      <c r="A8" s="134"/>
      <c r="B8" s="134"/>
      <c r="C8" s="134"/>
      <c r="D8" s="134"/>
    </row>
    <row r="9" spans="1:4" x14ac:dyDescent="0.3">
      <c r="A9" s="134" t="s">
        <v>280</v>
      </c>
      <c r="B9" s="134" t="s">
        <v>275</v>
      </c>
      <c r="C9" s="134" t="s">
        <v>281</v>
      </c>
      <c r="D9" s="134" t="s">
        <v>278</v>
      </c>
    </row>
    <row r="10" spans="1:4" x14ac:dyDescent="0.3">
      <c r="A10" s="134"/>
      <c r="B10" s="134" t="s">
        <v>277</v>
      </c>
      <c r="C10" s="138" t="s">
        <v>27</v>
      </c>
      <c r="D10" s="134" t="s">
        <v>308</v>
      </c>
    </row>
    <row r="11" spans="1:4" x14ac:dyDescent="0.3">
      <c r="A11" s="134"/>
      <c r="B11" s="134" t="s">
        <v>279</v>
      </c>
      <c r="C11" s="134" t="s">
        <v>282</v>
      </c>
      <c r="D11" s="134" t="s">
        <v>276</v>
      </c>
    </row>
    <row r="12" spans="1:4" x14ac:dyDescent="0.3">
      <c r="A12" s="134"/>
      <c r="B12" s="134"/>
      <c r="C12" s="134"/>
      <c r="D12" s="134"/>
    </row>
    <row r="13" spans="1:4" x14ac:dyDescent="0.3">
      <c r="A13" s="134" t="s">
        <v>283</v>
      </c>
      <c r="B13" s="134" t="s">
        <v>284</v>
      </c>
      <c r="C13" s="134" t="s">
        <v>230</v>
      </c>
      <c r="D13" s="134" t="s">
        <v>278</v>
      </c>
    </row>
    <row r="14" spans="1:4" x14ac:dyDescent="0.3">
      <c r="A14" s="134"/>
      <c r="B14" s="134" t="s">
        <v>285</v>
      </c>
      <c r="C14" s="134" t="s">
        <v>286</v>
      </c>
      <c r="D14" s="134" t="s">
        <v>287</v>
      </c>
    </row>
    <row r="15" spans="1:4" x14ac:dyDescent="0.3">
      <c r="A15" s="134"/>
      <c r="B15" s="134" t="s">
        <v>279</v>
      </c>
      <c r="C15" s="134" t="s">
        <v>288</v>
      </c>
      <c r="D15" s="134" t="s">
        <v>276</v>
      </c>
    </row>
    <row r="16" spans="1:4" x14ac:dyDescent="0.3">
      <c r="A16" s="134"/>
      <c r="B16" s="134"/>
      <c r="C16" s="134"/>
      <c r="D16" s="134"/>
    </row>
    <row r="17" spans="1:4" x14ac:dyDescent="0.3">
      <c r="A17" s="134" t="s">
        <v>289</v>
      </c>
      <c r="B17" s="134" t="s">
        <v>284</v>
      </c>
      <c r="C17" s="134" t="s">
        <v>69</v>
      </c>
      <c r="D17" s="134" t="s">
        <v>278</v>
      </c>
    </row>
    <row r="18" spans="1:4" x14ac:dyDescent="0.3">
      <c r="A18" s="134"/>
      <c r="B18" s="134" t="s">
        <v>285</v>
      </c>
      <c r="C18" s="134" t="s">
        <v>290</v>
      </c>
      <c r="D18" s="134" t="s">
        <v>308</v>
      </c>
    </row>
    <row r="19" spans="1:4" x14ac:dyDescent="0.3">
      <c r="A19" s="134"/>
      <c r="B19" s="134" t="s">
        <v>279</v>
      </c>
      <c r="C19" s="134" t="s">
        <v>291</v>
      </c>
      <c r="D19" s="134" t="s">
        <v>287</v>
      </c>
    </row>
    <row r="20" spans="1:4" x14ac:dyDescent="0.3">
      <c r="A20" s="134"/>
      <c r="B20" s="134"/>
      <c r="C20" s="134"/>
      <c r="D20" s="134"/>
    </row>
    <row r="21" spans="1:4" x14ac:dyDescent="0.3">
      <c r="A21" s="134" t="s">
        <v>292</v>
      </c>
      <c r="B21" s="134" t="s">
        <v>293</v>
      </c>
      <c r="C21" s="134" t="s">
        <v>294</v>
      </c>
      <c r="D21" s="134" t="s">
        <v>276</v>
      </c>
    </row>
    <row r="22" spans="1:4" x14ac:dyDescent="0.3">
      <c r="A22" s="134"/>
      <c r="B22" s="134" t="s">
        <v>295</v>
      </c>
      <c r="C22" s="134" t="s">
        <v>296</v>
      </c>
      <c r="D22" s="134" t="s">
        <v>276</v>
      </c>
    </row>
    <row r="23" spans="1:4" x14ac:dyDescent="0.3">
      <c r="A23" s="134"/>
      <c r="B23" s="134" t="s">
        <v>279</v>
      </c>
      <c r="C23" s="134" t="s">
        <v>297</v>
      </c>
      <c r="D23" s="134" t="s">
        <v>278</v>
      </c>
    </row>
    <row r="24" spans="1:4" x14ac:dyDescent="0.3">
      <c r="A24" s="134"/>
      <c r="B24" s="134"/>
      <c r="C24" s="134"/>
      <c r="D24" s="134"/>
    </row>
    <row r="25" spans="1:4" x14ac:dyDescent="0.3">
      <c r="A25" s="134" t="s">
        <v>298</v>
      </c>
      <c r="B25" s="134" t="s">
        <v>293</v>
      </c>
      <c r="C25" s="134" t="s">
        <v>299</v>
      </c>
      <c r="D25" s="134" t="s">
        <v>276</v>
      </c>
    </row>
    <row r="26" spans="1:4" x14ac:dyDescent="0.3">
      <c r="A26" s="134"/>
      <c r="B26" s="134" t="s">
        <v>295</v>
      </c>
      <c r="C26" s="134" t="s">
        <v>300</v>
      </c>
      <c r="D26" s="134" t="s">
        <v>308</v>
      </c>
    </row>
    <row r="27" spans="1:4" x14ac:dyDescent="0.3">
      <c r="A27" s="134"/>
      <c r="B27" s="134" t="s">
        <v>279</v>
      </c>
      <c r="C27" s="134" t="s">
        <v>301</v>
      </c>
      <c r="D27" s="134" t="s">
        <v>278</v>
      </c>
    </row>
    <row r="28" spans="1:4" x14ac:dyDescent="0.3">
      <c r="A28" s="134"/>
      <c r="B28" s="134"/>
      <c r="C28" s="134"/>
      <c r="D28" s="134"/>
    </row>
    <row r="29" spans="1:4" x14ac:dyDescent="0.3">
      <c r="A29" s="134" t="s">
        <v>302</v>
      </c>
      <c r="B29" s="134" t="s">
        <v>284</v>
      </c>
      <c r="C29" s="134" t="s">
        <v>303</v>
      </c>
      <c r="D29" s="134" t="s">
        <v>276</v>
      </c>
    </row>
    <row r="30" spans="1:4" x14ac:dyDescent="0.3">
      <c r="A30" s="134"/>
      <c r="B30" s="134" t="s">
        <v>285</v>
      </c>
      <c r="C30" s="134" t="s">
        <v>304</v>
      </c>
      <c r="D30" s="134" t="s">
        <v>308</v>
      </c>
    </row>
    <row r="31" spans="1:4" x14ac:dyDescent="0.3">
      <c r="A31" s="134"/>
      <c r="B31" s="134"/>
      <c r="C31" s="134" t="s">
        <v>305</v>
      </c>
      <c r="D31" s="134" t="s">
        <v>287</v>
      </c>
    </row>
    <row r="32" spans="1:4" x14ac:dyDescent="0.3">
      <c r="A32" s="134"/>
      <c r="B32" s="134" t="s">
        <v>279</v>
      </c>
      <c r="C32" s="134" t="s">
        <v>304</v>
      </c>
      <c r="D32" s="134" t="s">
        <v>308</v>
      </c>
    </row>
    <row r="33" spans="1:4" x14ac:dyDescent="0.3">
      <c r="A33" s="134"/>
      <c r="B33" s="134"/>
      <c r="C33" s="134"/>
      <c r="D33" s="134"/>
    </row>
    <row r="34" spans="1:4" x14ac:dyDescent="0.3">
      <c r="A34" s="134" t="s">
        <v>267</v>
      </c>
      <c r="B34" s="134" t="s">
        <v>284</v>
      </c>
      <c r="C34" s="134" t="s">
        <v>306</v>
      </c>
      <c r="D34" s="134" t="s">
        <v>308</v>
      </c>
    </row>
    <row r="35" spans="1:4" x14ac:dyDescent="0.3">
      <c r="A35" s="134"/>
      <c r="B35" s="134" t="s">
        <v>285</v>
      </c>
      <c r="C35" s="134" t="s">
        <v>180</v>
      </c>
      <c r="D35" s="134" t="s">
        <v>308</v>
      </c>
    </row>
    <row r="36" spans="1:4" x14ac:dyDescent="0.3">
      <c r="A36" s="134"/>
      <c r="B36" s="134" t="s">
        <v>307</v>
      </c>
      <c r="C36" s="134" t="s">
        <v>195</v>
      </c>
      <c r="D36" s="134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6" sqref="R16"/>
    </sheetView>
  </sheetViews>
  <sheetFormatPr defaultColWidth="9.109375" defaultRowHeight="15.6" x14ac:dyDescent="0.3"/>
  <cols>
    <col min="1" max="1" width="12" style="2" customWidth="1"/>
    <col min="2" max="12" width="6.6640625" style="1" customWidth="1"/>
    <col min="13" max="14" width="8.6640625" style="1" customWidth="1"/>
    <col min="15" max="15" width="9.33203125" style="1" customWidth="1"/>
    <col min="16" max="16" width="10.88671875" style="9" bestFit="1" customWidth="1"/>
    <col min="17" max="16384" width="9.109375" style="1"/>
  </cols>
  <sheetData>
    <row r="1" spans="1:17" s="5" customFormat="1" ht="39.9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53" t="s">
        <v>7</v>
      </c>
      <c r="N1" s="53" t="s">
        <v>8</v>
      </c>
      <c r="O1" s="35" t="s">
        <v>20</v>
      </c>
      <c r="P1" s="54" t="s">
        <v>9</v>
      </c>
      <c r="Q1" s="55" t="s">
        <v>18</v>
      </c>
    </row>
    <row r="2" spans="1:17" s="6" customFormat="1" ht="39.9" customHeight="1" x14ac:dyDescent="0.25">
      <c r="A2" s="15" t="s">
        <v>0</v>
      </c>
      <c r="B2" s="20"/>
      <c r="C2" s="21"/>
      <c r="D2" s="22">
        <v>51</v>
      </c>
      <c r="E2" s="22">
        <v>54</v>
      </c>
      <c r="F2" s="22">
        <v>64</v>
      </c>
      <c r="G2" s="22">
        <v>39</v>
      </c>
      <c r="H2" s="22">
        <v>71</v>
      </c>
      <c r="I2" s="23">
        <v>29</v>
      </c>
      <c r="J2" s="11"/>
      <c r="K2" s="12"/>
      <c r="L2" s="12"/>
      <c r="M2" s="12">
        <f>SUM(D2,F2,H2)</f>
        <v>186</v>
      </c>
      <c r="N2" s="12">
        <f>SUM(E2,G2,I2)</f>
        <v>122</v>
      </c>
      <c r="O2" s="36">
        <f>SUM(M2-N2)</f>
        <v>64</v>
      </c>
      <c r="P2" s="23" t="s">
        <v>269</v>
      </c>
      <c r="Q2" s="103">
        <v>3</v>
      </c>
    </row>
    <row r="3" spans="1:17" s="6" customFormat="1" ht="39.9" customHeight="1" x14ac:dyDescent="0.25">
      <c r="A3" s="16" t="s">
        <v>1</v>
      </c>
      <c r="B3" s="24">
        <v>54</v>
      </c>
      <c r="C3" s="25">
        <v>51</v>
      </c>
      <c r="D3" s="26"/>
      <c r="E3" s="27"/>
      <c r="F3" s="25">
        <v>64</v>
      </c>
      <c r="G3" s="25">
        <v>28</v>
      </c>
      <c r="H3" s="25">
        <v>71</v>
      </c>
      <c r="I3" s="34">
        <v>49</v>
      </c>
      <c r="J3" s="10"/>
      <c r="K3" s="7"/>
      <c r="L3" s="7"/>
      <c r="M3" s="12">
        <f>SUM(B3,F3,H3)</f>
        <v>189</v>
      </c>
      <c r="N3" s="7">
        <f>SUM(C3,G3,I3)</f>
        <v>128</v>
      </c>
      <c r="O3" s="36">
        <f>SUM(M3-N3)</f>
        <v>61</v>
      </c>
      <c r="P3" s="34" t="s">
        <v>268</v>
      </c>
      <c r="Q3" s="103">
        <v>5</v>
      </c>
    </row>
    <row r="4" spans="1:17" s="6" customFormat="1" ht="39.9" customHeight="1" x14ac:dyDescent="0.25">
      <c r="A4" s="16" t="s">
        <v>2</v>
      </c>
      <c r="B4" s="24">
        <v>39</v>
      </c>
      <c r="C4" s="25">
        <v>64</v>
      </c>
      <c r="D4" s="25">
        <v>28</v>
      </c>
      <c r="E4" s="25">
        <v>64</v>
      </c>
      <c r="F4" s="26"/>
      <c r="G4" s="27"/>
      <c r="H4" s="25">
        <v>66</v>
      </c>
      <c r="I4" s="34">
        <v>40</v>
      </c>
      <c r="J4" s="10"/>
      <c r="K4" s="7"/>
      <c r="L4" s="7"/>
      <c r="M4" s="12">
        <f>SUM(B4,D4,H4)</f>
        <v>133</v>
      </c>
      <c r="N4" s="7">
        <f>SUM(C4,E4,I4)</f>
        <v>168</v>
      </c>
      <c r="O4" s="36">
        <f>SUM(M4-N4)</f>
        <v>-35</v>
      </c>
      <c r="P4" s="34" t="s">
        <v>270</v>
      </c>
      <c r="Q4" s="103">
        <v>2</v>
      </c>
    </row>
    <row r="5" spans="1:17" s="6" customFormat="1" ht="39.9" customHeight="1" thickBot="1" x14ac:dyDescent="0.3">
      <c r="A5" s="17" t="s">
        <v>3</v>
      </c>
      <c r="B5" s="28">
        <v>29</v>
      </c>
      <c r="C5" s="29">
        <v>71</v>
      </c>
      <c r="D5" s="29">
        <v>49</v>
      </c>
      <c r="E5" s="29">
        <v>71</v>
      </c>
      <c r="F5" s="29">
        <v>40</v>
      </c>
      <c r="G5" s="29">
        <v>66</v>
      </c>
      <c r="H5" s="30"/>
      <c r="I5" s="31"/>
      <c r="J5" s="18"/>
      <c r="K5" s="19"/>
      <c r="L5" s="19"/>
      <c r="M5" s="56">
        <f>SUM(D5,F5,B5)</f>
        <v>118</v>
      </c>
      <c r="N5" s="19">
        <f>SUM(C5,G5,E5)</f>
        <v>208</v>
      </c>
      <c r="O5" s="37">
        <f>SUM(M5-N5)</f>
        <v>-90</v>
      </c>
      <c r="P5" s="39" t="s">
        <v>271</v>
      </c>
      <c r="Q5" s="104">
        <v>1</v>
      </c>
    </row>
    <row r="6" spans="1:17" s="4" customFormat="1" ht="18" x14ac:dyDescent="0.35">
      <c r="A6" s="3"/>
      <c r="P6" s="8"/>
    </row>
    <row r="7" spans="1:17" s="4" customFormat="1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 t="s">
        <v>10</v>
      </c>
      <c r="P7" s="8"/>
    </row>
    <row r="8" spans="1:17" s="4" customFormat="1" ht="15" customHeight="1" x14ac:dyDescent="0.35">
      <c r="A8" s="32" t="s">
        <v>154</v>
      </c>
      <c r="B8" s="32"/>
      <c r="C8" s="61">
        <v>13</v>
      </c>
      <c r="D8" s="61">
        <v>14</v>
      </c>
      <c r="E8" s="61">
        <v>16</v>
      </c>
      <c r="F8" s="63">
        <f>SUM(C8:E8)</f>
        <v>43</v>
      </c>
      <c r="G8" s="160" t="s">
        <v>143</v>
      </c>
      <c r="H8" s="161"/>
      <c r="I8" s="162"/>
      <c r="J8" s="61">
        <v>4</v>
      </c>
      <c r="K8" s="61">
        <v>4</v>
      </c>
      <c r="L8" s="64">
        <v>3</v>
      </c>
      <c r="M8" s="63">
        <f>SUM(J8:L8)</f>
        <v>11</v>
      </c>
      <c r="P8" s="8"/>
    </row>
    <row r="9" spans="1:17" s="4" customFormat="1" ht="15" customHeight="1" x14ac:dyDescent="0.35">
      <c r="A9" s="32" t="s">
        <v>155</v>
      </c>
      <c r="B9" s="32"/>
      <c r="C9" s="64">
        <v>19</v>
      </c>
      <c r="D9" s="64">
        <v>0</v>
      </c>
      <c r="E9" s="64">
        <v>8</v>
      </c>
      <c r="F9" s="63">
        <f t="shared" ref="F9:F20" si="0">SUM(C9:E9)</f>
        <v>27</v>
      </c>
      <c r="G9" s="160" t="s">
        <v>144</v>
      </c>
      <c r="H9" s="161"/>
      <c r="I9" s="162"/>
      <c r="J9" s="64">
        <v>2</v>
      </c>
      <c r="K9" s="64">
        <v>0</v>
      </c>
      <c r="L9" s="64">
        <v>4</v>
      </c>
      <c r="M9" s="63">
        <f t="shared" ref="M9:M20" si="1">SUM(J9:L9)</f>
        <v>6</v>
      </c>
      <c r="P9" s="8"/>
    </row>
    <row r="10" spans="1:17" s="4" customFormat="1" ht="15" customHeight="1" x14ac:dyDescent="0.35">
      <c r="A10" s="32" t="s">
        <v>156</v>
      </c>
      <c r="B10" s="32"/>
      <c r="C10" s="64">
        <v>2</v>
      </c>
      <c r="D10" s="64">
        <v>0</v>
      </c>
      <c r="E10" s="64">
        <v>5</v>
      </c>
      <c r="F10" s="63">
        <f t="shared" si="0"/>
        <v>7</v>
      </c>
      <c r="G10" s="160" t="s">
        <v>145</v>
      </c>
      <c r="H10" s="161"/>
      <c r="I10" s="162"/>
      <c r="J10" s="61">
        <v>9</v>
      </c>
      <c r="K10" s="61">
        <v>9</v>
      </c>
      <c r="L10" s="64">
        <v>8</v>
      </c>
      <c r="M10" s="63">
        <f t="shared" si="1"/>
        <v>26</v>
      </c>
      <c r="P10" s="8"/>
    </row>
    <row r="11" spans="1:17" s="4" customFormat="1" ht="15" customHeight="1" x14ac:dyDescent="0.35">
      <c r="A11" s="32" t="s">
        <v>157</v>
      </c>
      <c r="B11" s="32"/>
      <c r="C11" s="61">
        <v>3</v>
      </c>
      <c r="D11" s="64">
        <v>13</v>
      </c>
      <c r="E11" s="64">
        <v>7</v>
      </c>
      <c r="F11" s="63">
        <f t="shared" si="0"/>
        <v>23</v>
      </c>
      <c r="G11" s="160" t="s">
        <v>146</v>
      </c>
      <c r="H11" s="161"/>
      <c r="I11" s="162"/>
      <c r="J11" s="64">
        <v>7</v>
      </c>
      <c r="K11" s="64">
        <v>4</v>
      </c>
      <c r="L11" s="64">
        <v>4</v>
      </c>
      <c r="M11" s="63">
        <f t="shared" si="1"/>
        <v>15</v>
      </c>
      <c r="P11" s="8"/>
    </row>
    <row r="12" spans="1:17" s="4" customFormat="1" ht="15" customHeight="1" x14ac:dyDescent="0.35">
      <c r="A12" s="32" t="s">
        <v>158</v>
      </c>
      <c r="B12" s="32"/>
      <c r="C12" s="61">
        <v>2</v>
      </c>
      <c r="D12" s="64">
        <v>6</v>
      </c>
      <c r="E12" s="64">
        <v>0</v>
      </c>
      <c r="F12" s="63">
        <f t="shared" si="0"/>
        <v>8</v>
      </c>
      <c r="G12" s="160" t="s">
        <v>147</v>
      </c>
      <c r="H12" s="161"/>
      <c r="I12" s="162"/>
      <c r="J12" s="64">
        <v>6</v>
      </c>
      <c r="K12" s="64">
        <v>7</v>
      </c>
      <c r="L12" s="64">
        <v>0</v>
      </c>
      <c r="M12" s="63">
        <f t="shared" si="1"/>
        <v>13</v>
      </c>
      <c r="P12" s="8"/>
    </row>
    <row r="13" spans="1:17" s="4" customFormat="1" ht="15" customHeight="1" x14ac:dyDescent="0.35">
      <c r="A13" s="32" t="s">
        <v>159</v>
      </c>
      <c r="B13" s="32"/>
      <c r="C13" s="64">
        <v>6</v>
      </c>
      <c r="D13" s="64">
        <v>2</v>
      </c>
      <c r="E13" s="64">
        <v>3</v>
      </c>
      <c r="F13" s="63">
        <f t="shared" si="0"/>
        <v>11</v>
      </c>
      <c r="G13" s="160" t="s">
        <v>148</v>
      </c>
      <c r="H13" s="161"/>
      <c r="I13" s="162"/>
      <c r="J13" s="64">
        <v>0</v>
      </c>
      <c r="K13" s="64">
        <v>0</v>
      </c>
      <c r="L13" s="64">
        <v>0</v>
      </c>
      <c r="M13" s="63">
        <f t="shared" si="1"/>
        <v>0</v>
      </c>
      <c r="P13" s="8"/>
    </row>
    <row r="14" spans="1:17" s="4" customFormat="1" ht="15" customHeight="1" x14ac:dyDescent="0.35">
      <c r="A14" s="32" t="s">
        <v>160</v>
      </c>
      <c r="B14" s="32"/>
      <c r="C14" s="64">
        <v>6</v>
      </c>
      <c r="D14" s="64">
        <v>0</v>
      </c>
      <c r="E14" s="64">
        <v>7</v>
      </c>
      <c r="F14" s="63">
        <f t="shared" si="0"/>
        <v>13</v>
      </c>
      <c r="G14" s="160" t="s">
        <v>149</v>
      </c>
      <c r="H14" s="161"/>
      <c r="I14" s="162"/>
      <c r="J14" s="64">
        <v>7</v>
      </c>
      <c r="K14" s="64">
        <v>7</v>
      </c>
      <c r="L14" s="64">
        <v>2</v>
      </c>
      <c r="M14" s="63">
        <f t="shared" si="1"/>
        <v>16</v>
      </c>
      <c r="P14" s="8"/>
    </row>
    <row r="15" spans="1:17" s="4" customFormat="1" ht="15" customHeight="1" x14ac:dyDescent="0.35">
      <c r="A15" s="32" t="s">
        <v>161</v>
      </c>
      <c r="B15" s="32"/>
      <c r="C15" s="64">
        <v>2</v>
      </c>
      <c r="D15" s="64">
        <v>0</v>
      </c>
      <c r="E15" s="64">
        <v>0</v>
      </c>
      <c r="F15" s="63">
        <f t="shared" si="0"/>
        <v>2</v>
      </c>
      <c r="G15" s="160" t="s">
        <v>150</v>
      </c>
      <c r="H15" s="161"/>
      <c r="I15" s="162"/>
      <c r="J15" s="64">
        <v>0</v>
      </c>
      <c r="K15" s="64">
        <v>0</v>
      </c>
      <c r="L15" s="64">
        <v>0</v>
      </c>
      <c r="M15" s="63">
        <f t="shared" si="1"/>
        <v>0</v>
      </c>
      <c r="P15" s="8"/>
    </row>
    <row r="16" spans="1:17" s="4" customFormat="1" ht="15" customHeight="1" x14ac:dyDescent="0.35">
      <c r="A16" s="32" t="s">
        <v>162</v>
      </c>
      <c r="B16" s="32"/>
      <c r="C16" s="64">
        <v>12</v>
      </c>
      <c r="D16" s="64">
        <v>12</v>
      </c>
      <c r="E16" s="64">
        <v>11</v>
      </c>
      <c r="F16" s="63">
        <f t="shared" si="0"/>
        <v>35</v>
      </c>
      <c r="G16" s="160" t="s">
        <v>151</v>
      </c>
      <c r="H16" s="161"/>
      <c r="I16" s="162"/>
      <c r="J16" s="64">
        <v>0</v>
      </c>
      <c r="K16" s="64">
        <v>0</v>
      </c>
      <c r="L16" s="64">
        <v>0</v>
      </c>
      <c r="M16" s="63">
        <f t="shared" si="1"/>
        <v>0</v>
      </c>
      <c r="P16" s="8"/>
    </row>
    <row r="17" spans="1:17" ht="18" x14ac:dyDescent="0.35">
      <c r="A17" s="32" t="s">
        <v>163</v>
      </c>
      <c r="B17" s="32"/>
      <c r="C17" s="64">
        <v>0</v>
      </c>
      <c r="D17" s="64">
        <v>4</v>
      </c>
      <c r="E17" s="64">
        <v>0</v>
      </c>
      <c r="F17" s="63">
        <f t="shared" si="0"/>
        <v>4</v>
      </c>
      <c r="G17" s="160" t="s">
        <v>152</v>
      </c>
      <c r="H17" s="161"/>
      <c r="I17" s="162"/>
      <c r="J17" s="64">
        <v>12</v>
      </c>
      <c r="K17" s="64">
        <v>7</v>
      </c>
      <c r="L17" s="64">
        <v>8</v>
      </c>
      <c r="M17" s="63">
        <f t="shared" si="1"/>
        <v>27</v>
      </c>
      <c r="N17" s="4"/>
      <c r="O17" s="4"/>
      <c r="P17" s="8"/>
      <c r="Q17" s="4"/>
    </row>
    <row r="18" spans="1:17" ht="18" x14ac:dyDescent="0.35">
      <c r="A18" s="32" t="s">
        <v>164</v>
      </c>
      <c r="B18" s="32"/>
      <c r="C18" s="64">
        <v>6</v>
      </c>
      <c r="D18" s="64">
        <v>0</v>
      </c>
      <c r="E18" s="64" t="s">
        <v>266</v>
      </c>
      <c r="F18" s="63">
        <f t="shared" si="0"/>
        <v>6</v>
      </c>
      <c r="G18" s="160" t="s">
        <v>153</v>
      </c>
      <c r="H18" s="161"/>
      <c r="I18" s="162"/>
      <c r="J18" s="64">
        <v>2</v>
      </c>
      <c r="K18" s="64">
        <v>2</v>
      </c>
      <c r="L18" s="64">
        <v>0</v>
      </c>
      <c r="M18" s="63">
        <f t="shared" si="1"/>
        <v>4</v>
      </c>
      <c r="N18" s="4"/>
      <c r="O18" s="4"/>
      <c r="P18" s="8"/>
      <c r="Q18" s="4"/>
    </row>
    <row r="19" spans="1:17" ht="18" x14ac:dyDescent="0.35">
      <c r="A19" s="32"/>
      <c r="B19" s="32"/>
      <c r="C19" s="64"/>
      <c r="D19" s="64"/>
      <c r="E19" s="64"/>
      <c r="F19" s="63">
        <f t="shared" si="0"/>
        <v>0</v>
      </c>
      <c r="G19" s="160"/>
      <c r="H19" s="161"/>
      <c r="I19" s="162"/>
      <c r="J19" s="64"/>
      <c r="K19" s="64"/>
      <c r="L19" s="64"/>
      <c r="M19" s="63">
        <f t="shared" si="1"/>
        <v>0</v>
      </c>
      <c r="N19" s="4"/>
      <c r="O19" s="4"/>
      <c r="P19" s="8"/>
      <c r="Q19" s="4"/>
    </row>
    <row r="20" spans="1:17" ht="15" customHeight="1" x14ac:dyDescent="0.35">
      <c r="A20" s="33"/>
      <c r="B20" s="32"/>
      <c r="C20" s="64"/>
      <c r="D20" s="64"/>
      <c r="E20" s="64"/>
      <c r="F20" s="63">
        <f t="shared" si="0"/>
        <v>0</v>
      </c>
      <c r="G20" s="160"/>
      <c r="H20" s="161"/>
      <c r="I20" s="162"/>
      <c r="J20" s="64"/>
      <c r="K20" s="64"/>
      <c r="L20" s="64"/>
      <c r="M20" s="63">
        <f t="shared" si="1"/>
        <v>0</v>
      </c>
      <c r="N20" s="4"/>
      <c r="O20" s="4"/>
      <c r="P20" s="8"/>
      <c r="Q20" s="4"/>
    </row>
    <row r="21" spans="1:17" ht="15" customHeight="1" x14ac:dyDescent="0.3">
      <c r="A21" s="57"/>
      <c r="B21" s="58"/>
      <c r="C21" s="66">
        <f>SUM(C8:C20)</f>
        <v>71</v>
      </c>
      <c r="D21" s="66">
        <f>SUM(D8:D20)</f>
        <v>51</v>
      </c>
      <c r="E21" s="66">
        <f>SUM(E8:E20)</f>
        <v>57</v>
      </c>
      <c r="F21" s="63">
        <f>SUM(C21:E21)</f>
        <v>179</v>
      </c>
      <c r="G21" s="151"/>
      <c r="H21" s="152"/>
      <c r="I21" s="153"/>
      <c r="J21" s="66">
        <f>SUM(J8:J20)</f>
        <v>49</v>
      </c>
      <c r="K21" s="66">
        <f>SUM(K8:K20)</f>
        <v>40</v>
      </c>
      <c r="L21" s="66">
        <f>SUM(L8:L20)</f>
        <v>29</v>
      </c>
      <c r="M21" s="63">
        <f>SUM(J21:L21)</f>
        <v>118</v>
      </c>
    </row>
    <row r="22" spans="1:17" ht="15" customHeight="1" x14ac:dyDescent="0.3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7" ht="15" customHeight="1" x14ac:dyDescent="0.3">
      <c r="A23" s="60" t="s">
        <v>0</v>
      </c>
      <c r="B23" s="60"/>
      <c r="C23" s="62">
        <v>1</v>
      </c>
      <c r="D23" s="62">
        <v>2</v>
      </c>
      <c r="E23" s="62">
        <v>3</v>
      </c>
      <c r="F23" s="62" t="s">
        <v>10</v>
      </c>
      <c r="G23" s="157" t="s">
        <v>2</v>
      </c>
      <c r="H23" s="158"/>
      <c r="I23" s="159"/>
      <c r="J23" s="62">
        <v>1</v>
      </c>
      <c r="K23" s="62">
        <v>2</v>
      </c>
      <c r="L23" s="62">
        <v>3</v>
      </c>
      <c r="M23" s="62" t="s">
        <v>10</v>
      </c>
    </row>
    <row r="24" spans="1:17" ht="15" customHeight="1" x14ac:dyDescent="0.25">
      <c r="A24" s="120" t="s">
        <v>252</v>
      </c>
      <c r="B24" s="32"/>
      <c r="C24" s="32">
        <v>24</v>
      </c>
      <c r="D24" s="64">
        <v>18</v>
      </c>
      <c r="E24" s="64">
        <v>8</v>
      </c>
      <c r="F24" s="63">
        <f>SUM(C24:E24)</f>
        <v>50</v>
      </c>
      <c r="G24" s="154" t="s">
        <v>242</v>
      </c>
      <c r="H24" s="155"/>
      <c r="I24" s="156"/>
      <c r="J24" s="94">
        <v>3</v>
      </c>
      <c r="K24" s="64">
        <v>11</v>
      </c>
      <c r="L24" s="64">
        <v>2</v>
      </c>
      <c r="M24" s="63">
        <f>SUM(J24:L24)</f>
        <v>16</v>
      </c>
    </row>
    <row r="25" spans="1:17" ht="15" customHeight="1" x14ac:dyDescent="0.25">
      <c r="A25" s="120" t="s">
        <v>253</v>
      </c>
      <c r="B25" s="32"/>
      <c r="C25" s="32">
        <v>0</v>
      </c>
      <c r="D25" s="61">
        <v>3</v>
      </c>
      <c r="E25" s="61">
        <v>0</v>
      </c>
      <c r="F25" s="63">
        <f t="shared" ref="F25:F36" si="2">SUM(C25:E25)</f>
        <v>3</v>
      </c>
      <c r="G25" s="154" t="s">
        <v>243</v>
      </c>
      <c r="H25" s="155"/>
      <c r="I25" s="156"/>
      <c r="J25" s="94">
        <v>7</v>
      </c>
      <c r="K25" s="61">
        <v>4</v>
      </c>
      <c r="L25" s="64">
        <v>0</v>
      </c>
      <c r="M25" s="63">
        <f t="shared" ref="M25:M36" si="3">SUM(J25:L25)</f>
        <v>11</v>
      </c>
    </row>
    <row r="26" spans="1:17" ht="15" customHeight="1" x14ac:dyDescent="0.25">
      <c r="A26" s="120" t="s">
        <v>254</v>
      </c>
      <c r="B26" s="32"/>
      <c r="C26" s="32">
        <v>2</v>
      </c>
      <c r="D26" s="61">
        <v>2</v>
      </c>
      <c r="E26" s="61">
        <v>11</v>
      </c>
      <c r="F26" s="63">
        <f t="shared" si="2"/>
        <v>15</v>
      </c>
      <c r="G26" s="154" t="s">
        <v>244</v>
      </c>
      <c r="H26" s="155"/>
      <c r="I26" s="156"/>
      <c r="J26" s="94">
        <v>0</v>
      </c>
      <c r="K26" s="61">
        <v>11</v>
      </c>
      <c r="L26" s="64">
        <v>0</v>
      </c>
      <c r="M26" s="63">
        <f t="shared" si="3"/>
        <v>11</v>
      </c>
    </row>
    <row r="27" spans="1:17" ht="15" customHeight="1" x14ac:dyDescent="0.25">
      <c r="A27" s="120" t="s">
        <v>255</v>
      </c>
      <c r="B27" s="32"/>
      <c r="C27" s="32">
        <v>8</v>
      </c>
      <c r="D27" s="64">
        <v>6</v>
      </c>
      <c r="E27" s="64">
        <v>0</v>
      </c>
      <c r="F27" s="63">
        <f t="shared" si="2"/>
        <v>14</v>
      </c>
      <c r="G27" s="154" t="s">
        <v>245</v>
      </c>
      <c r="H27" s="155"/>
      <c r="I27" s="156"/>
      <c r="J27" s="94">
        <v>12</v>
      </c>
      <c r="K27" s="64">
        <v>16</v>
      </c>
      <c r="L27" s="64">
        <v>12</v>
      </c>
      <c r="M27" s="63">
        <f t="shared" si="3"/>
        <v>40</v>
      </c>
    </row>
    <row r="28" spans="1:17" ht="15" customHeight="1" x14ac:dyDescent="0.25">
      <c r="A28" s="120" t="s">
        <v>256</v>
      </c>
      <c r="B28" s="32"/>
      <c r="C28" s="32">
        <v>6</v>
      </c>
      <c r="D28" s="64">
        <v>6</v>
      </c>
      <c r="E28" s="64">
        <v>5</v>
      </c>
      <c r="F28" s="63">
        <f t="shared" si="2"/>
        <v>17</v>
      </c>
      <c r="G28" s="154" t="s">
        <v>226</v>
      </c>
      <c r="H28" s="155"/>
      <c r="I28" s="156"/>
      <c r="J28" s="94">
        <v>0</v>
      </c>
      <c r="K28" s="64">
        <v>6</v>
      </c>
      <c r="L28" s="64">
        <v>4</v>
      </c>
      <c r="M28" s="63">
        <f t="shared" si="3"/>
        <v>10</v>
      </c>
    </row>
    <row r="29" spans="1:17" s="4" customFormat="1" ht="18" x14ac:dyDescent="0.35">
      <c r="A29" s="120" t="s">
        <v>257</v>
      </c>
      <c r="B29" s="32"/>
      <c r="C29" s="32">
        <v>4</v>
      </c>
      <c r="D29" s="64">
        <v>0</v>
      </c>
      <c r="E29" s="64">
        <v>6</v>
      </c>
      <c r="F29" s="63">
        <f t="shared" si="2"/>
        <v>10</v>
      </c>
      <c r="G29" s="154" t="s">
        <v>246</v>
      </c>
      <c r="H29" s="155"/>
      <c r="I29" s="156"/>
      <c r="J29" s="94">
        <v>2</v>
      </c>
      <c r="K29" s="64">
        <v>4</v>
      </c>
      <c r="L29" s="64">
        <v>2</v>
      </c>
      <c r="M29" s="63">
        <f t="shared" si="3"/>
        <v>8</v>
      </c>
      <c r="N29" s="1"/>
      <c r="O29" s="1"/>
      <c r="P29" s="9"/>
      <c r="Q29" s="1"/>
    </row>
    <row r="30" spans="1:17" ht="13.2" x14ac:dyDescent="0.25">
      <c r="A30" s="120" t="s">
        <v>258</v>
      </c>
      <c r="B30" s="32"/>
      <c r="C30" s="32">
        <v>2</v>
      </c>
      <c r="D30" s="64">
        <v>0</v>
      </c>
      <c r="E30" s="64">
        <v>8</v>
      </c>
      <c r="F30" s="63">
        <f t="shared" si="2"/>
        <v>10</v>
      </c>
      <c r="G30" s="154" t="s">
        <v>247</v>
      </c>
      <c r="H30" s="155"/>
      <c r="I30" s="156"/>
      <c r="J30" s="94">
        <v>4</v>
      </c>
      <c r="K30" s="64">
        <v>2</v>
      </c>
      <c r="L30" s="64">
        <v>7</v>
      </c>
      <c r="M30" s="63">
        <f t="shared" si="3"/>
        <v>13</v>
      </c>
    </row>
    <row r="31" spans="1:17" ht="13.2" x14ac:dyDescent="0.25">
      <c r="A31" s="120" t="s">
        <v>259</v>
      </c>
      <c r="B31" s="32"/>
      <c r="C31" s="32">
        <v>0</v>
      </c>
      <c r="D31" s="64">
        <v>0</v>
      </c>
      <c r="E31" s="64">
        <v>0</v>
      </c>
      <c r="F31" s="63">
        <f t="shared" si="2"/>
        <v>0</v>
      </c>
      <c r="G31" s="154" t="s">
        <v>248</v>
      </c>
      <c r="H31" s="155"/>
      <c r="I31" s="156"/>
      <c r="J31" s="94">
        <v>4</v>
      </c>
      <c r="K31" s="64">
        <v>6</v>
      </c>
      <c r="L31" s="64">
        <v>0</v>
      </c>
      <c r="M31" s="63">
        <f t="shared" si="3"/>
        <v>10</v>
      </c>
    </row>
    <row r="32" spans="1:17" ht="13.2" x14ac:dyDescent="0.25">
      <c r="A32" s="120" t="s">
        <v>260</v>
      </c>
      <c r="B32" s="32"/>
      <c r="C32" s="32">
        <v>7</v>
      </c>
      <c r="D32" s="64">
        <v>12</v>
      </c>
      <c r="E32" s="64">
        <v>8</v>
      </c>
      <c r="F32" s="63">
        <f t="shared" si="2"/>
        <v>27</v>
      </c>
      <c r="G32" s="154" t="s">
        <v>249</v>
      </c>
      <c r="H32" s="155"/>
      <c r="I32" s="156"/>
      <c r="J32" s="94">
        <v>5</v>
      </c>
      <c r="K32" s="64">
        <v>5</v>
      </c>
      <c r="L32" s="64">
        <v>0</v>
      </c>
      <c r="M32" s="63">
        <f t="shared" si="3"/>
        <v>10</v>
      </c>
    </row>
    <row r="33" spans="1:17" ht="13.2" x14ac:dyDescent="0.25">
      <c r="A33" s="120" t="s">
        <v>261</v>
      </c>
      <c r="B33" s="32"/>
      <c r="C33" s="32">
        <v>4</v>
      </c>
      <c r="D33" s="64">
        <v>4</v>
      </c>
      <c r="E33" s="64">
        <v>0</v>
      </c>
      <c r="F33" s="63">
        <f t="shared" si="2"/>
        <v>8</v>
      </c>
      <c r="G33" s="154" t="s">
        <v>250</v>
      </c>
      <c r="H33" s="155"/>
      <c r="I33" s="156"/>
      <c r="J33" s="94">
        <v>2</v>
      </c>
      <c r="K33" s="64">
        <v>0</v>
      </c>
      <c r="L33" s="64">
        <v>1</v>
      </c>
      <c r="M33" s="63">
        <f t="shared" si="3"/>
        <v>3</v>
      </c>
    </row>
    <row r="34" spans="1:17" ht="13.2" x14ac:dyDescent="0.25">
      <c r="A34" s="120" t="s">
        <v>262</v>
      </c>
      <c r="B34" s="32"/>
      <c r="C34" s="32">
        <v>1</v>
      </c>
      <c r="D34" s="64">
        <v>0</v>
      </c>
      <c r="E34" s="64">
        <v>6</v>
      </c>
      <c r="F34" s="63">
        <f t="shared" si="2"/>
        <v>7</v>
      </c>
      <c r="G34" s="154" t="s">
        <v>251</v>
      </c>
      <c r="H34" s="155"/>
      <c r="I34" s="156"/>
      <c r="J34" s="94">
        <v>0</v>
      </c>
      <c r="K34" s="64">
        <v>1</v>
      </c>
      <c r="L34" s="64">
        <v>0</v>
      </c>
      <c r="M34" s="63">
        <f t="shared" si="3"/>
        <v>1</v>
      </c>
    </row>
    <row r="35" spans="1:17" ht="13.2" x14ac:dyDescent="0.25">
      <c r="A35" s="32" t="s">
        <v>263</v>
      </c>
      <c r="B35" s="32"/>
      <c r="C35" s="32">
        <v>6</v>
      </c>
      <c r="D35" s="64">
        <v>0</v>
      </c>
      <c r="E35" s="64">
        <v>19</v>
      </c>
      <c r="F35" s="63">
        <f t="shared" si="2"/>
        <v>25</v>
      </c>
      <c r="G35" s="154"/>
      <c r="H35" s="155"/>
      <c r="I35" s="156"/>
      <c r="J35" s="94"/>
      <c r="K35" s="64"/>
      <c r="L35" s="64"/>
      <c r="M35" s="63">
        <f t="shared" si="3"/>
        <v>0</v>
      </c>
    </row>
    <row r="36" spans="1:17" ht="13.2" x14ac:dyDescent="0.25">
      <c r="A36" s="32"/>
      <c r="B36" s="32"/>
      <c r="C36" s="64"/>
      <c r="D36" s="64"/>
      <c r="E36" s="64"/>
      <c r="F36" s="63">
        <f t="shared" si="2"/>
        <v>0</v>
      </c>
      <c r="G36" s="154"/>
      <c r="H36" s="155"/>
      <c r="I36" s="156"/>
      <c r="J36" s="94"/>
      <c r="K36" s="64"/>
      <c r="L36" s="64"/>
      <c r="M36" s="63">
        <f t="shared" si="3"/>
        <v>0</v>
      </c>
    </row>
    <row r="37" spans="1:17" ht="18" x14ac:dyDescent="0.35">
      <c r="A37" s="59"/>
      <c r="B37" s="59"/>
      <c r="C37" s="62">
        <f>SUM(C24:C36)</f>
        <v>64</v>
      </c>
      <c r="D37" s="62">
        <f>SUM(D24:D36)</f>
        <v>51</v>
      </c>
      <c r="E37" s="62">
        <f>SUM(E24:E36)</f>
        <v>71</v>
      </c>
      <c r="F37" s="63">
        <f>SUM(C37:E37)</f>
        <v>186</v>
      </c>
      <c r="G37" s="151"/>
      <c r="H37" s="152"/>
      <c r="I37" s="153"/>
      <c r="J37" s="62">
        <f>SUM(J24:J36)</f>
        <v>39</v>
      </c>
      <c r="K37" s="62">
        <f>SUM(K24:K36)</f>
        <v>66</v>
      </c>
      <c r="L37" s="62">
        <f>SUM(L24:L36)</f>
        <v>28</v>
      </c>
      <c r="M37" s="63">
        <f>SUM(J37:L37)</f>
        <v>133</v>
      </c>
      <c r="N37" s="4"/>
      <c r="O37" s="4"/>
      <c r="P37" s="8"/>
      <c r="Q37" s="4"/>
    </row>
  </sheetData>
  <mergeCells count="34">
    <mergeCell ref="G33:I33"/>
    <mergeCell ref="G34:I34"/>
    <mergeCell ref="G35:I35"/>
    <mergeCell ref="G18:I18"/>
    <mergeCell ref="G37:I37"/>
    <mergeCell ref="G19:I19"/>
    <mergeCell ref="G20:I20"/>
    <mergeCell ref="G21:I21"/>
    <mergeCell ref="G23:I23"/>
    <mergeCell ref="G36:I36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B1:C1"/>
    <mergeCell ref="D1:E1"/>
    <mergeCell ref="F1:G1"/>
    <mergeCell ref="H1:I1"/>
    <mergeCell ref="G7:I7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8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3" sqref="P3"/>
    </sheetView>
  </sheetViews>
  <sheetFormatPr defaultColWidth="9.109375" defaultRowHeight="15.6" x14ac:dyDescent="0.3"/>
  <cols>
    <col min="1" max="1" width="12.6640625" style="2" customWidth="1"/>
    <col min="2" max="12" width="6.6640625" style="1" customWidth="1"/>
    <col min="13" max="14" width="8.6640625" style="1" customWidth="1"/>
    <col min="15" max="15" width="9.33203125" style="1" customWidth="1"/>
    <col min="16" max="16" width="10.88671875" style="9" bestFit="1" customWidth="1"/>
    <col min="17" max="16384" width="9.109375" style="1"/>
  </cols>
  <sheetData>
    <row r="1" spans="1:17" s="5" customFormat="1" ht="39.9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53" t="s">
        <v>7</v>
      </c>
      <c r="N1" s="53" t="s">
        <v>8</v>
      </c>
      <c r="O1" s="35" t="s">
        <v>20</v>
      </c>
      <c r="P1" s="54" t="s">
        <v>9</v>
      </c>
      <c r="Q1" s="55" t="s">
        <v>18</v>
      </c>
    </row>
    <row r="2" spans="1:17" s="6" customFormat="1" ht="39.9" customHeight="1" x14ac:dyDescent="0.25">
      <c r="A2" s="15" t="s">
        <v>0</v>
      </c>
      <c r="B2" s="20"/>
      <c r="C2" s="21"/>
      <c r="D2" s="22">
        <v>16</v>
      </c>
      <c r="E2" s="22">
        <v>12</v>
      </c>
      <c r="F2" s="22">
        <v>15</v>
      </c>
      <c r="G2" s="22">
        <v>17</v>
      </c>
      <c r="H2" s="22">
        <v>24</v>
      </c>
      <c r="I2" s="23">
        <v>18</v>
      </c>
      <c r="J2" s="11"/>
      <c r="K2" s="12"/>
      <c r="L2" s="12"/>
      <c r="M2" s="12">
        <f>SUM(D2,F2,H2)</f>
        <v>55</v>
      </c>
      <c r="N2" s="12">
        <f>SUM(E2,G2,I2)</f>
        <v>47</v>
      </c>
      <c r="O2" s="36">
        <f>SUM(M2-N2)</f>
        <v>8</v>
      </c>
      <c r="P2" s="23" t="s">
        <v>269</v>
      </c>
      <c r="Q2" s="103">
        <v>3</v>
      </c>
    </row>
    <row r="3" spans="1:17" s="6" customFormat="1" ht="39.9" customHeight="1" x14ac:dyDescent="0.25">
      <c r="A3" s="16" t="s">
        <v>1</v>
      </c>
      <c r="B3" s="24">
        <v>12</v>
      </c>
      <c r="C3" s="25">
        <v>16</v>
      </c>
      <c r="D3" s="26"/>
      <c r="E3" s="27"/>
      <c r="F3" s="25">
        <v>23</v>
      </c>
      <c r="G3" s="25">
        <v>20</v>
      </c>
      <c r="H3" s="25">
        <v>15</v>
      </c>
      <c r="I3" s="34">
        <v>16</v>
      </c>
      <c r="J3" s="10"/>
      <c r="K3" s="7"/>
      <c r="L3" s="7"/>
      <c r="M3" s="12">
        <f>SUM(B3,F3,H3)</f>
        <v>50</v>
      </c>
      <c r="N3" s="7">
        <f>SUM(C3,G3,I3)</f>
        <v>52</v>
      </c>
      <c r="O3" s="36">
        <f>SUM(M3-N3)</f>
        <v>-2</v>
      </c>
      <c r="P3" s="34" t="s">
        <v>271</v>
      </c>
      <c r="Q3" s="103">
        <v>1</v>
      </c>
    </row>
    <row r="4" spans="1:17" s="6" customFormat="1" ht="39.9" customHeight="1" x14ac:dyDescent="0.25">
      <c r="A4" s="16" t="s">
        <v>2</v>
      </c>
      <c r="B4" s="24">
        <v>17</v>
      </c>
      <c r="C4" s="25">
        <v>15</v>
      </c>
      <c r="D4" s="25">
        <v>20</v>
      </c>
      <c r="E4" s="25">
        <v>23</v>
      </c>
      <c r="F4" s="26"/>
      <c r="G4" s="27"/>
      <c r="H4" s="25">
        <v>18</v>
      </c>
      <c r="I4" s="34">
        <v>13</v>
      </c>
      <c r="J4" s="10"/>
      <c r="K4" s="7"/>
      <c r="L4" s="7"/>
      <c r="M4" s="12">
        <f>SUM(B4,D4,H4)</f>
        <v>55</v>
      </c>
      <c r="N4" s="7">
        <f>SUM(C4,E4,I4)</f>
        <v>51</v>
      </c>
      <c r="O4" s="36">
        <f>SUM(M4-N4)</f>
        <v>4</v>
      </c>
      <c r="P4" s="34" t="s">
        <v>268</v>
      </c>
      <c r="Q4" s="103">
        <v>5</v>
      </c>
    </row>
    <row r="5" spans="1:17" s="6" customFormat="1" ht="39.9" customHeight="1" thickBot="1" x14ac:dyDescent="0.3">
      <c r="A5" s="17" t="s">
        <v>3</v>
      </c>
      <c r="B5" s="28">
        <v>18</v>
      </c>
      <c r="C5" s="29">
        <v>24</v>
      </c>
      <c r="D5" s="29">
        <v>16</v>
      </c>
      <c r="E5" s="29">
        <v>15</v>
      </c>
      <c r="F5" s="29">
        <v>13</v>
      </c>
      <c r="G5" s="29">
        <v>18</v>
      </c>
      <c r="H5" s="30"/>
      <c r="I5" s="31"/>
      <c r="J5" s="18"/>
      <c r="K5" s="19"/>
      <c r="L5" s="19"/>
      <c r="M5" s="56">
        <f>SUM(D5,F5,B5)</f>
        <v>47</v>
      </c>
      <c r="N5" s="19">
        <f>SUM(C5,G5,E5)</f>
        <v>57</v>
      </c>
      <c r="O5" s="37">
        <f>SUM(M5-N5)</f>
        <v>-10</v>
      </c>
      <c r="P5" s="39" t="s">
        <v>270</v>
      </c>
      <c r="Q5" s="104">
        <v>2</v>
      </c>
    </row>
    <row r="6" spans="1:17" s="4" customFormat="1" ht="18" x14ac:dyDescent="0.35">
      <c r="A6" s="3"/>
      <c r="P6" s="8"/>
    </row>
    <row r="7" spans="1:17" s="4" customFormat="1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 t="s">
        <v>10</v>
      </c>
      <c r="P7" s="8"/>
    </row>
    <row r="8" spans="1:17" s="4" customFormat="1" ht="15" customHeight="1" x14ac:dyDescent="0.35">
      <c r="A8" s="32" t="s">
        <v>214</v>
      </c>
      <c r="B8" s="32"/>
      <c r="C8" s="61">
        <v>5</v>
      </c>
      <c r="D8" s="61">
        <v>5</v>
      </c>
      <c r="E8" s="61"/>
      <c r="F8" s="63">
        <f>SUM(C8:E8)</f>
        <v>10</v>
      </c>
      <c r="G8" s="163" t="s">
        <v>117</v>
      </c>
      <c r="H8" s="164"/>
      <c r="I8" s="165"/>
      <c r="J8" s="61">
        <v>4</v>
      </c>
      <c r="K8" s="61">
        <v>5</v>
      </c>
      <c r="L8" s="64">
        <v>3</v>
      </c>
      <c r="M8" s="63">
        <f>SUM(J8:L8)</f>
        <v>12</v>
      </c>
      <c r="P8" s="8"/>
    </row>
    <row r="9" spans="1:17" s="4" customFormat="1" ht="15" customHeight="1" x14ac:dyDescent="0.35">
      <c r="A9" s="32" t="s">
        <v>215</v>
      </c>
      <c r="B9" s="32"/>
      <c r="C9" s="64">
        <v>0</v>
      </c>
      <c r="D9" s="64">
        <v>0</v>
      </c>
      <c r="E9" s="64"/>
      <c r="F9" s="63">
        <f t="shared" ref="F9:F23" si="0">SUM(C9:E9)</f>
        <v>0</v>
      </c>
      <c r="G9" s="163" t="s">
        <v>118</v>
      </c>
      <c r="H9" s="164"/>
      <c r="I9" s="165"/>
      <c r="J9" s="64">
        <v>0</v>
      </c>
      <c r="K9" s="64">
        <v>2</v>
      </c>
      <c r="L9" s="64">
        <v>6</v>
      </c>
      <c r="M9" s="63">
        <f t="shared" ref="M9:M23" si="1">SUM(J9:L9)</f>
        <v>8</v>
      </c>
      <c r="P9" s="8"/>
    </row>
    <row r="10" spans="1:17" s="4" customFormat="1" ht="15" customHeight="1" x14ac:dyDescent="0.35">
      <c r="A10" s="32" t="s">
        <v>216</v>
      </c>
      <c r="B10" s="32"/>
      <c r="C10" s="64">
        <v>0</v>
      </c>
      <c r="D10" s="64">
        <v>0</v>
      </c>
      <c r="E10" s="64"/>
      <c r="F10" s="63">
        <f t="shared" si="0"/>
        <v>0</v>
      </c>
      <c r="G10" s="163" t="s">
        <v>119</v>
      </c>
      <c r="H10" s="164"/>
      <c r="I10" s="165"/>
      <c r="J10" s="61">
        <v>7</v>
      </c>
      <c r="K10" s="61">
        <v>4</v>
      </c>
      <c r="L10" s="64">
        <v>6</v>
      </c>
      <c r="M10" s="63">
        <f t="shared" si="1"/>
        <v>17</v>
      </c>
      <c r="P10" s="8"/>
    </row>
    <row r="11" spans="1:17" s="4" customFormat="1" ht="15" customHeight="1" x14ac:dyDescent="0.35">
      <c r="A11" s="32" t="s">
        <v>217</v>
      </c>
      <c r="B11" s="32"/>
      <c r="C11" s="61">
        <v>0</v>
      </c>
      <c r="D11" s="64">
        <v>0</v>
      </c>
      <c r="E11" s="64"/>
      <c r="F11" s="63">
        <f t="shared" si="0"/>
        <v>0</v>
      </c>
      <c r="G11" s="163" t="s">
        <v>120</v>
      </c>
      <c r="H11" s="164"/>
      <c r="I11" s="165"/>
      <c r="J11" s="64">
        <v>0</v>
      </c>
      <c r="K11" s="64">
        <v>0</v>
      </c>
      <c r="L11" s="64">
        <v>0</v>
      </c>
      <c r="M11" s="63">
        <f t="shared" si="1"/>
        <v>0</v>
      </c>
      <c r="P11" s="8"/>
    </row>
    <row r="12" spans="1:17" s="4" customFormat="1" ht="15" customHeight="1" x14ac:dyDescent="0.35">
      <c r="A12" s="32" t="s">
        <v>218</v>
      </c>
      <c r="B12" s="32"/>
      <c r="C12" s="61">
        <v>0</v>
      </c>
      <c r="D12" s="64">
        <v>0</v>
      </c>
      <c r="E12" s="64"/>
      <c r="F12" s="63">
        <f t="shared" si="0"/>
        <v>0</v>
      </c>
      <c r="G12" s="163" t="s">
        <v>121</v>
      </c>
      <c r="H12" s="164"/>
      <c r="I12" s="165"/>
      <c r="J12" s="64">
        <v>1</v>
      </c>
      <c r="K12" s="64">
        <v>1</v>
      </c>
      <c r="L12" s="64">
        <v>0</v>
      </c>
      <c r="M12" s="63">
        <f t="shared" si="1"/>
        <v>2</v>
      </c>
      <c r="P12" s="8"/>
    </row>
    <row r="13" spans="1:17" s="4" customFormat="1" ht="15" customHeight="1" x14ac:dyDescent="0.35">
      <c r="A13" s="32" t="s">
        <v>219</v>
      </c>
      <c r="B13" s="32"/>
      <c r="C13" s="64">
        <v>0</v>
      </c>
      <c r="D13" s="64">
        <v>0</v>
      </c>
      <c r="E13" s="64"/>
      <c r="F13" s="63">
        <f t="shared" si="0"/>
        <v>0</v>
      </c>
      <c r="G13" s="163" t="s">
        <v>122</v>
      </c>
      <c r="H13" s="164"/>
      <c r="I13" s="165"/>
      <c r="J13" s="64">
        <v>0</v>
      </c>
      <c r="K13" s="64">
        <v>0</v>
      </c>
      <c r="L13" s="64">
        <v>2</v>
      </c>
      <c r="M13" s="63">
        <f t="shared" si="1"/>
        <v>2</v>
      </c>
      <c r="P13" s="8"/>
    </row>
    <row r="14" spans="1:17" s="4" customFormat="1" ht="15" customHeight="1" x14ac:dyDescent="0.35">
      <c r="A14" s="32" t="s">
        <v>220</v>
      </c>
      <c r="B14" s="32"/>
      <c r="C14" s="64">
        <v>0</v>
      </c>
      <c r="D14" s="64">
        <v>0</v>
      </c>
      <c r="E14" s="64"/>
      <c r="F14" s="63">
        <f t="shared" si="0"/>
        <v>0</v>
      </c>
      <c r="G14" s="163" t="s">
        <v>123</v>
      </c>
      <c r="H14" s="164"/>
      <c r="I14" s="165"/>
      <c r="J14" s="64">
        <v>0</v>
      </c>
      <c r="K14" s="64">
        <v>0</v>
      </c>
      <c r="L14" s="64">
        <v>0</v>
      </c>
      <c r="M14" s="63">
        <f t="shared" si="1"/>
        <v>0</v>
      </c>
      <c r="P14" s="8"/>
    </row>
    <row r="15" spans="1:17" s="4" customFormat="1" ht="15" customHeight="1" x14ac:dyDescent="0.35">
      <c r="A15" s="32" t="s">
        <v>221</v>
      </c>
      <c r="B15" s="32"/>
      <c r="C15" s="64">
        <v>1</v>
      </c>
      <c r="D15" s="64">
        <v>2</v>
      </c>
      <c r="E15" s="64"/>
      <c r="F15" s="63">
        <f t="shared" si="0"/>
        <v>3</v>
      </c>
      <c r="G15" s="163" t="s">
        <v>124</v>
      </c>
      <c r="H15" s="164"/>
      <c r="I15" s="165"/>
      <c r="J15" s="64">
        <v>0</v>
      </c>
      <c r="K15" s="64">
        <v>0</v>
      </c>
      <c r="L15" s="64">
        <v>0</v>
      </c>
      <c r="M15" s="63">
        <f t="shared" si="1"/>
        <v>0</v>
      </c>
      <c r="P15" s="8"/>
    </row>
    <row r="16" spans="1:17" s="4" customFormat="1" ht="15" customHeight="1" x14ac:dyDescent="0.35">
      <c r="A16" s="32" t="s">
        <v>222</v>
      </c>
      <c r="B16" s="32"/>
      <c r="C16" s="64">
        <v>0</v>
      </c>
      <c r="D16" s="64">
        <v>0</v>
      </c>
      <c r="E16" s="64"/>
      <c r="F16" s="63">
        <f t="shared" si="0"/>
        <v>0</v>
      </c>
      <c r="G16" s="163" t="s">
        <v>125</v>
      </c>
      <c r="H16" s="164"/>
      <c r="I16" s="165"/>
      <c r="J16" s="64">
        <v>1</v>
      </c>
      <c r="K16" s="64">
        <v>4</v>
      </c>
      <c r="L16" s="64">
        <v>1</v>
      </c>
      <c r="M16" s="63">
        <f t="shared" si="1"/>
        <v>6</v>
      </c>
      <c r="P16" s="8"/>
    </row>
    <row r="17" spans="1:17" ht="18" x14ac:dyDescent="0.35">
      <c r="A17" s="32" t="s">
        <v>223</v>
      </c>
      <c r="B17" s="32"/>
      <c r="C17" s="64">
        <v>1</v>
      </c>
      <c r="D17" s="64">
        <v>2</v>
      </c>
      <c r="E17" s="64"/>
      <c r="F17" s="63">
        <f t="shared" si="0"/>
        <v>3</v>
      </c>
      <c r="G17" s="163"/>
      <c r="H17" s="164"/>
      <c r="I17" s="165"/>
      <c r="J17" s="64"/>
      <c r="K17" s="64"/>
      <c r="L17" s="64"/>
      <c r="M17" s="63">
        <f t="shared" si="1"/>
        <v>0</v>
      </c>
      <c r="N17" s="4"/>
      <c r="O17" s="4"/>
      <c r="P17" s="8"/>
      <c r="Q17" s="4"/>
    </row>
    <row r="18" spans="1:17" ht="18" x14ac:dyDescent="0.35">
      <c r="A18" s="32" t="s">
        <v>224</v>
      </c>
      <c r="B18" s="32"/>
      <c r="C18" s="64">
        <v>2</v>
      </c>
      <c r="D18" s="64">
        <v>0</v>
      </c>
      <c r="E18" s="64"/>
      <c r="F18" s="63">
        <f t="shared" si="0"/>
        <v>2</v>
      </c>
      <c r="G18" s="163"/>
      <c r="H18" s="164"/>
      <c r="I18" s="165"/>
      <c r="J18" s="64"/>
      <c r="K18" s="64"/>
      <c r="L18" s="64"/>
      <c r="M18" s="63">
        <f t="shared" si="1"/>
        <v>0</v>
      </c>
      <c r="N18" s="4"/>
      <c r="O18" s="4"/>
      <c r="P18" s="8"/>
      <c r="Q18" s="4"/>
    </row>
    <row r="19" spans="1:17" ht="18" x14ac:dyDescent="0.35">
      <c r="A19" s="32" t="s">
        <v>225</v>
      </c>
      <c r="B19" s="32"/>
      <c r="C19" s="64">
        <v>2</v>
      </c>
      <c r="D19" s="64">
        <v>4</v>
      </c>
      <c r="E19" s="64"/>
      <c r="F19" s="63">
        <f t="shared" si="0"/>
        <v>6</v>
      </c>
      <c r="G19" s="163"/>
      <c r="H19" s="164"/>
      <c r="I19" s="165"/>
      <c r="J19" s="64"/>
      <c r="K19" s="64"/>
      <c r="L19" s="64"/>
      <c r="M19" s="63">
        <f t="shared" si="1"/>
        <v>0</v>
      </c>
      <c r="N19" s="4"/>
      <c r="O19" s="4"/>
      <c r="P19" s="8"/>
      <c r="Q19" s="4"/>
    </row>
    <row r="20" spans="1:17" ht="18" x14ac:dyDescent="0.35">
      <c r="A20" s="32" t="s">
        <v>226</v>
      </c>
      <c r="B20" s="32"/>
      <c r="C20" s="64">
        <v>1</v>
      </c>
      <c r="D20" s="64">
        <v>2</v>
      </c>
      <c r="E20" s="64"/>
      <c r="F20" s="63">
        <f t="shared" si="0"/>
        <v>3</v>
      </c>
      <c r="G20" s="122"/>
      <c r="H20" s="123"/>
      <c r="I20" s="124"/>
      <c r="J20" s="64"/>
      <c r="K20" s="64"/>
      <c r="L20" s="64"/>
      <c r="M20" s="63"/>
      <c r="N20" s="4"/>
      <c r="O20" s="4"/>
      <c r="P20" s="8"/>
      <c r="Q20" s="4"/>
    </row>
    <row r="21" spans="1:17" ht="18" x14ac:dyDescent="0.35">
      <c r="A21" s="32" t="s">
        <v>186</v>
      </c>
      <c r="B21" s="32"/>
      <c r="C21" s="64">
        <v>0</v>
      </c>
      <c r="D21" s="64">
        <v>0</v>
      </c>
      <c r="E21" s="64"/>
      <c r="F21" s="63">
        <f t="shared" si="0"/>
        <v>0</v>
      </c>
      <c r="G21" s="122"/>
      <c r="H21" s="123"/>
      <c r="I21" s="124"/>
      <c r="J21" s="64"/>
      <c r="K21" s="64"/>
      <c r="L21" s="64"/>
      <c r="M21" s="63"/>
      <c r="N21" s="4"/>
      <c r="O21" s="4"/>
      <c r="P21" s="8"/>
      <c r="Q21" s="4"/>
    </row>
    <row r="22" spans="1:17" ht="18" x14ac:dyDescent="0.35">
      <c r="A22" s="32" t="s">
        <v>228</v>
      </c>
      <c r="B22" s="32"/>
      <c r="C22" s="64">
        <v>0</v>
      </c>
      <c r="D22" s="64">
        <v>0</v>
      </c>
      <c r="E22" s="64"/>
      <c r="F22" s="63">
        <f t="shared" si="0"/>
        <v>0</v>
      </c>
      <c r="G22" s="122"/>
      <c r="H22" s="123"/>
      <c r="I22" s="124"/>
      <c r="J22" s="64"/>
      <c r="K22" s="64"/>
      <c r="L22" s="64"/>
      <c r="M22" s="63"/>
      <c r="N22" s="4"/>
      <c r="O22" s="4"/>
      <c r="P22" s="8"/>
      <c r="Q22" s="4"/>
    </row>
    <row r="23" spans="1:17" ht="15" customHeight="1" x14ac:dyDescent="0.35">
      <c r="A23" s="32" t="s">
        <v>229</v>
      </c>
      <c r="B23" s="32"/>
      <c r="C23" s="64">
        <v>0</v>
      </c>
      <c r="D23" s="64">
        <v>0</v>
      </c>
      <c r="E23" s="64"/>
      <c r="F23" s="63">
        <f t="shared" si="0"/>
        <v>0</v>
      </c>
      <c r="G23" s="163"/>
      <c r="H23" s="164"/>
      <c r="I23" s="165"/>
      <c r="J23" s="64"/>
      <c r="K23" s="64"/>
      <c r="L23" s="64"/>
      <c r="M23" s="63">
        <f t="shared" si="1"/>
        <v>0</v>
      </c>
      <c r="N23" s="4"/>
      <c r="O23" s="4"/>
      <c r="P23" s="8"/>
      <c r="Q23" s="4"/>
    </row>
    <row r="24" spans="1:17" ht="15" customHeight="1" x14ac:dyDescent="0.3">
      <c r="A24" s="57" t="s">
        <v>227</v>
      </c>
      <c r="B24" s="58"/>
      <c r="C24" s="66">
        <f>SUM(C8:C23)</f>
        <v>12</v>
      </c>
      <c r="D24" s="66">
        <f>SUM(D8:D23)</f>
        <v>15</v>
      </c>
      <c r="E24" s="66">
        <f>SUM(E8:E23)</f>
        <v>0</v>
      </c>
      <c r="F24" s="63">
        <f>SUM(C24:E24)</f>
        <v>27</v>
      </c>
      <c r="G24" s="151"/>
      <c r="H24" s="152"/>
      <c r="I24" s="153"/>
      <c r="J24" s="66">
        <f>SUM(J8:J23)</f>
        <v>13</v>
      </c>
      <c r="K24" s="66">
        <f>SUM(K8:K23)</f>
        <v>16</v>
      </c>
      <c r="L24" s="66">
        <f>SUM(L8:L23)</f>
        <v>18</v>
      </c>
      <c r="M24" s="63">
        <f>SUM(J24:L24)</f>
        <v>47</v>
      </c>
    </row>
    <row r="25" spans="1:17" ht="15" customHeight="1" x14ac:dyDescent="0.3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7" ht="15" customHeight="1" x14ac:dyDescent="0.3">
      <c r="A26" s="60" t="s">
        <v>0</v>
      </c>
      <c r="B26" s="60"/>
      <c r="C26" s="62">
        <v>1</v>
      </c>
      <c r="D26" s="62">
        <v>2</v>
      </c>
      <c r="E26" s="62">
        <v>3</v>
      </c>
      <c r="F26" s="62" t="s">
        <v>10</v>
      </c>
      <c r="G26" s="157" t="s">
        <v>2</v>
      </c>
      <c r="H26" s="158"/>
      <c r="I26" s="159"/>
      <c r="J26" s="62">
        <v>1</v>
      </c>
      <c r="K26" s="62">
        <v>2</v>
      </c>
      <c r="L26" s="62">
        <v>3</v>
      </c>
      <c r="M26" s="62" t="s">
        <v>10</v>
      </c>
    </row>
    <row r="27" spans="1:17" ht="18" customHeight="1" x14ac:dyDescent="0.25">
      <c r="A27" s="120" t="s">
        <v>230</v>
      </c>
      <c r="B27" s="32"/>
      <c r="C27" s="64">
        <v>0</v>
      </c>
      <c r="D27" s="64"/>
      <c r="E27" s="64">
        <v>0</v>
      </c>
      <c r="F27" s="63">
        <f>SUM(C27:E27)</f>
        <v>0</v>
      </c>
      <c r="G27" s="142" t="s">
        <v>126</v>
      </c>
      <c r="H27" s="143"/>
      <c r="I27" s="144"/>
      <c r="J27" s="64">
        <v>1</v>
      </c>
      <c r="K27" s="64"/>
      <c r="L27" s="64"/>
      <c r="M27" s="63">
        <f>SUM(J27:L27)</f>
        <v>1</v>
      </c>
    </row>
    <row r="28" spans="1:17" ht="18" customHeight="1" x14ac:dyDescent="0.25">
      <c r="A28" s="128" t="s">
        <v>231</v>
      </c>
      <c r="B28" s="32"/>
      <c r="C28" s="61">
        <v>1</v>
      </c>
      <c r="D28" s="61"/>
      <c r="E28" s="61">
        <v>3</v>
      </c>
      <c r="F28" s="63">
        <f t="shared" ref="F28:F39" si="2">SUM(C28:E28)</f>
        <v>4</v>
      </c>
      <c r="G28" s="142" t="s">
        <v>127</v>
      </c>
      <c r="H28" s="143"/>
      <c r="I28" s="144"/>
      <c r="J28" s="61">
        <v>3</v>
      </c>
      <c r="K28" s="61"/>
      <c r="L28" s="64"/>
      <c r="M28" s="63">
        <f t="shared" ref="M28:M39" si="3">SUM(J28:L28)</f>
        <v>3</v>
      </c>
    </row>
    <row r="29" spans="1:17" ht="18" customHeight="1" x14ac:dyDescent="0.25">
      <c r="A29" s="120" t="s">
        <v>232</v>
      </c>
      <c r="B29" s="32"/>
      <c r="C29" s="61">
        <v>0</v>
      </c>
      <c r="D29" s="61"/>
      <c r="E29" s="61">
        <v>0</v>
      </c>
      <c r="F29" s="63">
        <f t="shared" si="2"/>
        <v>0</v>
      </c>
      <c r="G29" s="142" t="s">
        <v>128</v>
      </c>
      <c r="H29" s="143"/>
      <c r="I29" s="144"/>
      <c r="J29" s="61">
        <v>0</v>
      </c>
      <c r="K29" s="61"/>
      <c r="L29" s="64"/>
      <c r="M29" s="63">
        <f t="shared" si="3"/>
        <v>0</v>
      </c>
    </row>
    <row r="30" spans="1:17" ht="18" customHeight="1" x14ac:dyDescent="0.25">
      <c r="A30" s="120" t="s">
        <v>233</v>
      </c>
      <c r="B30" s="32"/>
      <c r="C30" s="64">
        <v>7</v>
      </c>
      <c r="D30" s="64"/>
      <c r="E30" s="64">
        <v>4</v>
      </c>
      <c r="F30" s="63">
        <f t="shared" si="2"/>
        <v>11</v>
      </c>
      <c r="G30" s="142" t="s">
        <v>129</v>
      </c>
      <c r="H30" s="143"/>
      <c r="I30" s="144"/>
      <c r="J30" s="64">
        <v>0</v>
      </c>
      <c r="K30" s="64"/>
      <c r="L30" s="64"/>
      <c r="M30" s="63">
        <f t="shared" si="3"/>
        <v>0</v>
      </c>
    </row>
    <row r="31" spans="1:17" ht="18" customHeight="1" x14ac:dyDescent="0.25">
      <c r="A31" s="120" t="s">
        <v>234</v>
      </c>
      <c r="B31" s="32"/>
      <c r="C31" s="61">
        <v>0</v>
      </c>
      <c r="D31" s="64"/>
      <c r="E31" s="64">
        <v>2</v>
      </c>
      <c r="F31" s="63">
        <f t="shared" si="2"/>
        <v>2</v>
      </c>
      <c r="G31" s="142" t="s">
        <v>130</v>
      </c>
      <c r="H31" s="143"/>
      <c r="I31" s="144"/>
      <c r="J31" s="64">
        <v>2</v>
      </c>
      <c r="K31" s="64"/>
      <c r="L31" s="64"/>
      <c r="M31" s="63">
        <f t="shared" si="3"/>
        <v>2</v>
      </c>
    </row>
    <row r="32" spans="1:17" s="4" customFormat="1" ht="18" customHeight="1" x14ac:dyDescent="0.35">
      <c r="A32" s="120" t="s">
        <v>235</v>
      </c>
      <c r="B32" s="32"/>
      <c r="C32" s="61">
        <v>1</v>
      </c>
      <c r="D32" s="64"/>
      <c r="E32" s="64">
        <v>3</v>
      </c>
      <c r="F32" s="63">
        <f t="shared" si="2"/>
        <v>4</v>
      </c>
      <c r="G32" s="142" t="s">
        <v>131</v>
      </c>
      <c r="H32" s="143"/>
      <c r="I32" s="144"/>
      <c r="J32" s="64">
        <v>1</v>
      </c>
      <c r="K32" s="64"/>
      <c r="L32" s="64"/>
      <c r="M32" s="63">
        <f t="shared" si="3"/>
        <v>1</v>
      </c>
      <c r="N32" s="1"/>
      <c r="O32" s="1"/>
      <c r="P32" s="9"/>
      <c r="Q32" s="1"/>
    </row>
    <row r="33" spans="1:17" ht="18" customHeight="1" x14ac:dyDescent="0.25">
      <c r="A33" s="120" t="s">
        <v>236</v>
      </c>
      <c r="B33" s="32"/>
      <c r="C33" s="105">
        <v>0</v>
      </c>
      <c r="D33" s="64"/>
      <c r="E33" s="64">
        <v>0</v>
      </c>
      <c r="F33" s="63">
        <f t="shared" si="2"/>
        <v>0</v>
      </c>
      <c r="G33" s="142" t="s">
        <v>132</v>
      </c>
      <c r="H33" s="143"/>
      <c r="I33" s="144"/>
      <c r="J33" s="64">
        <v>1</v>
      </c>
      <c r="K33" s="64"/>
      <c r="L33" s="64"/>
      <c r="M33" s="63">
        <f t="shared" si="3"/>
        <v>1</v>
      </c>
    </row>
    <row r="34" spans="1:17" ht="18" customHeight="1" x14ac:dyDescent="0.25">
      <c r="A34" s="120" t="s">
        <v>237</v>
      </c>
      <c r="B34" s="32"/>
      <c r="C34" s="61">
        <v>0</v>
      </c>
      <c r="D34" s="64"/>
      <c r="E34" s="64">
        <v>0</v>
      </c>
      <c r="F34" s="63">
        <f t="shared" si="2"/>
        <v>0</v>
      </c>
      <c r="G34" s="142" t="s">
        <v>133</v>
      </c>
      <c r="H34" s="143"/>
      <c r="I34" s="144"/>
      <c r="J34" s="64">
        <v>2</v>
      </c>
      <c r="K34" s="64"/>
      <c r="L34" s="64"/>
      <c r="M34" s="63">
        <f t="shared" si="3"/>
        <v>2</v>
      </c>
    </row>
    <row r="35" spans="1:17" ht="18" customHeight="1" x14ac:dyDescent="0.25">
      <c r="A35" s="120" t="s">
        <v>238</v>
      </c>
      <c r="B35" s="32"/>
      <c r="C35" s="61">
        <v>1</v>
      </c>
      <c r="D35" s="64"/>
      <c r="E35" s="64">
        <v>8</v>
      </c>
      <c r="F35" s="63">
        <f t="shared" si="2"/>
        <v>9</v>
      </c>
      <c r="G35" s="142" t="s">
        <v>134</v>
      </c>
      <c r="H35" s="143"/>
      <c r="I35" s="144"/>
      <c r="J35" s="64">
        <v>0</v>
      </c>
      <c r="K35" s="64"/>
      <c r="L35" s="64"/>
      <c r="M35" s="63">
        <f t="shared" si="3"/>
        <v>0</v>
      </c>
    </row>
    <row r="36" spans="1:17" ht="18" customHeight="1" x14ac:dyDescent="0.25">
      <c r="A36" s="120" t="s">
        <v>239</v>
      </c>
      <c r="B36" s="32"/>
      <c r="C36" s="64">
        <v>2</v>
      </c>
      <c r="D36" s="64"/>
      <c r="E36" s="64">
        <v>1</v>
      </c>
      <c r="F36" s="63">
        <f t="shared" si="2"/>
        <v>3</v>
      </c>
      <c r="G36" s="142" t="s">
        <v>135</v>
      </c>
      <c r="H36" s="143"/>
      <c r="I36" s="144"/>
      <c r="J36" s="61">
        <v>4</v>
      </c>
      <c r="K36" s="64"/>
      <c r="L36" s="64"/>
      <c r="M36" s="63">
        <f t="shared" si="3"/>
        <v>4</v>
      </c>
    </row>
    <row r="37" spans="1:17" ht="18" customHeight="1" x14ac:dyDescent="0.25">
      <c r="A37" s="120" t="s">
        <v>240</v>
      </c>
      <c r="B37" s="32"/>
      <c r="C37" s="64">
        <v>2</v>
      </c>
      <c r="D37" s="64"/>
      <c r="E37" s="64">
        <v>3</v>
      </c>
      <c r="F37" s="63">
        <f t="shared" si="2"/>
        <v>5</v>
      </c>
      <c r="G37" s="142" t="s">
        <v>136</v>
      </c>
      <c r="H37" s="143"/>
      <c r="I37" s="144"/>
      <c r="J37" s="64">
        <v>0</v>
      </c>
      <c r="K37" s="64"/>
      <c r="L37" s="64"/>
      <c r="M37" s="63">
        <f t="shared" si="3"/>
        <v>0</v>
      </c>
    </row>
    <row r="38" spans="1:17" ht="18" customHeight="1" x14ac:dyDescent="0.25">
      <c r="A38" s="120" t="s">
        <v>241</v>
      </c>
      <c r="B38" s="32"/>
      <c r="C38" s="64">
        <v>2</v>
      </c>
      <c r="D38" s="64"/>
      <c r="E38" s="64"/>
      <c r="F38" s="63">
        <f t="shared" si="2"/>
        <v>2</v>
      </c>
      <c r="G38" s="142" t="s">
        <v>137</v>
      </c>
      <c r="H38" s="143"/>
      <c r="I38" s="144"/>
      <c r="J38" s="64">
        <v>0</v>
      </c>
      <c r="K38" s="64"/>
      <c r="L38" s="64"/>
      <c r="M38" s="63">
        <f t="shared" si="3"/>
        <v>0</v>
      </c>
    </row>
    <row r="39" spans="1:17" ht="18" customHeight="1" x14ac:dyDescent="0.25">
      <c r="A39" s="83"/>
      <c r="B39" s="32"/>
      <c r="C39" s="64"/>
      <c r="D39" s="64"/>
      <c r="E39" s="64"/>
      <c r="F39" s="63">
        <f t="shared" si="2"/>
        <v>0</v>
      </c>
      <c r="G39" s="142" t="s">
        <v>138</v>
      </c>
      <c r="H39" s="143"/>
      <c r="I39" s="144"/>
      <c r="J39" s="64">
        <v>3</v>
      </c>
      <c r="K39" s="64"/>
      <c r="L39" s="64"/>
      <c r="M39" s="63">
        <f t="shared" si="3"/>
        <v>3</v>
      </c>
    </row>
    <row r="40" spans="1:17" ht="18" customHeight="1" x14ac:dyDescent="0.25">
      <c r="A40" s="83"/>
      <c r="B40" s="32"/>
      <c r="C40" s="64"/>
      <c r="D40" s="64"/>
      <c r="E40" s="64"/>
      <c r="F40" s="63">
        <f>SUM(C40:E40)</f>
        <v>0</v>
      </c>
      <c r="G40" s="142" t="s">
        <v>139</v>
      </c>
      <c r="H40" s="143"/>
      <c r="I40" s="144"/>
      <c r="J40" s="64">
        <v>0</v>
      </c>
      <c r="K40" s="64"/>
      <c r="L40" s="64"/>
      <c r="M40" s="63">
        <f>SUM(J40:L40)</f>
        <v>0</v>
      </c>
    </row>
    <row r="41" spans="1:17" ht="18" customHeight="1" x14ac:dyDescent="0.25">
      <c r="A41" s="83"/>
      <c r="B41" s="32"/>
      <c r="C41" s="64"/>
      <c r="D41" s="64"/>
      <c r="E41" s="64"/>
      <c r="F41" s="63"/>
      <c r="G41" s="142" t="s">
        <v>140</v>
      </c>
      <c r="H41" s="143"/>
      <c r="I41" s="144"/>
      <c r="J41" s="64">
        <v>1</v>
      </c>
      <c r="K41" s="64"/>
      <c r="L41" s="64"/>
      <c r="M41" s="63">
        <f>SUM(J41:L41)</f>
        <v>1</v>
      </c>
    </row>
    <row r="42" spans="1:17" ht="18" customHeight="1" x14ac:dyDescent="0.25">
      <c r="A42" s="83"/>
      <c r="B42" s="32"/>
      <c r="C42" s="64"/>
      <c r="D42" s="64"/>
      <c r="E42" s="64"/>
      <c r="F42" s="63"/>
      <c r="G42" s="142" t="s">
        <v>142</v>
      </c>
      <c r="H42" s="143"/>
      <c r="I42" s="144"/>
      <c r="J42" s="64">
        <v>0</v>
      </c>
      <c r="K42" s="64"/>
      <c r="L42" s="64"/>
      <c r="M42" s="63"/>
    </row>
    <row r="43" spans="1:17" ht="18" x14ac:dyDescent="0.35">
      <c r="A43" s="86"/>
      <c r="B43" s="59"/>
      <c r="C43" s="62">
        <f>SUM(C27:C42)</f>
        <v>16</v>
      </c>
      <c r="D43" s="62">
        <f>SUM(D27:D42)</f>
        <v>0</v>
      </c>
      <c r="E43" s="62">
        <f>SUM(E27:E42)</f>
        <v>24</v>
      </c>
      <c r="F43" s="69"/>
      <c r="G43" s="151" t="s">
        <v>141</v>
      </c>
      <c r="H43" s="152"/>
      <c r="I43" s="153"/>
      <c r="J43" s="62">
        <f>SUM(J27:J42)</f>
        <v>18</v>
      </c>
      <c r="K43" s="62">
        <f>SUM(K27:K42)</f>
        <v>0</v>
      </c>
      <c r="L43" s="62">
        <f>SUM(L27:L42)</f>
        <v>0</v>
      </c>
      <c r="M43" s="69"/>
      <c r="N43" s="4"/>
      <c r="O43" s="4"/>
      <c r="P43" s="8"/>
      <c r="Q43" s="4"/>
    </row>
    <row r="44" spans="1:17" ht="13.8" x14ac:dyDescent="0.25">
      <c r="A44" s="88"/>
    </row>
    <row r="45" spans="1:17" ht="13.8" x14ac:dyDescent="0.25">
      <c r="A45" s="89"/>
    </row>
  </sheetData>
  <mergeCells count="37">
    <mergeCell ref="G38:I38"/>
    <mergeCell ref="G42:I42"/>
    <mergeCell ref="G43:I43"/>
    <mergeCell ref="G33:I33"/>
    <mergeCell ref="G34:I34"/>
    <mergeCell ref="G35:I35"/>
    <mergeCell ref="G36:I36"/>
    <mergeCell ref="G37:I37"/>
    <mergeCell ref="G39:I39"/>
    <mergeCell ref="G40:I40"/>
    <mergeCell ref="G41:I41"/>
    <mergeCell ref="G28:I28"/>
    <mergeCell ref="G29:I29"/>
    <mergeCell ref="G30:I30"/>
    <mergeCell ref="G31:I31"/>
    <mergeCell ref="G32:I32"/>
    <mergeCell ref="G19:I19"/>
    <mergeCell ref="G23:I23"/>
    <mergeCell ref="G24:I24"/>
    <mergeCell ref="G26:I26"/>
    <mergeCell ref="G27:I27"/>
    <mergeCell ref="G14:I14"/>
    <mergeCell ref="G15:I15"/>
    <mergeCell ref="G16:I16"/>
    <mergeCell ref="G17:I17"/>
    <mergeCell ref="G18:I18"/>
    <mergeCell ref="G12:I12"/>
    <mergeCell ref="G13:I13"/>
    <mergeCell ref="B1:C1"/>
    <mergeCell ref="D1:E1"/>
    <mergeCell ref="F1:G1"/>
    <mergeCell ref="H1:I1"/>
    <mergeCell ref="G7:I7"/>
    <mergeCell ref="G8:I8"/>
    <mergeCell ref="G9:I9"/>
    <mergeCell ref="G10:I10"/>
    <mergeCell ref="G11:I11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8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2" sqref="Q2"/>
    </sheetView>
  </sheetViews>
  <sheetFormatPr defaultColWidth="9.109375" defaultRowHeight="15.6" x14ac:dyDescent="0.3"/>
  <cols>
    <col min="1" max="1" width="12.6640625" style="2" customWidth="1"/>
    <col min="2" max="13" width="6.6640625" style="1" customWidth="1"/>
    <col min="14" max="15" width="8.6640625" style="1" customWidth="1"/>
    <col min="16" max="16" width="9.109375" style="1"/>
    <col min="17" max="17" width="10.88671875" style="9" bestFit="1" customWidth="1"/>
    <col min="18" max="16384" width="9.109375" style="1"/>
  </cols>
  <sheetData>
    <row r="1" spans="1:18" s="5" customFormat="1" ht="39.9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121" t="s">
        <v>116</v>
      </c>
      <c r="N1" s="53" t="s">
        <v>7</v>
      </c>
      <c r="O1" s="53" t="s">
        <v>8</v>
      </c>
      <c r="P1" s="35" t="s">
        <v>20</v>
      </c>
      <c r="Q1" s="54" t="s">
        <v>9</v>
      </c>
      <c r="R1" s="55" t="s">
        <v>18</v>
      </c>
    </row>
    <row r="2" spans="1:18" s="6" customFormat="1" ht="39.9" customHeight="1" x14ac:dyDescent="0.25">
      <c r="A2" s="15" t="s">
        <v>0</v>
      </c>
      <c r="B2" s="20"/>
      <c r="C2" s="21"/>
      <c r="D2" s="22">
        <v>14</v>
      </c>
      <c r="E2" s="22">
        <v>15</v>
      </c>
      <c r="F2" s="22">
        <v>9</v>
      </c>
      <c r="G2" s="22">
        <v>17</v>
      </c>
      <c r="H2" s="22">
        <v>11</v>
      </c>
      <c r="I2" s="23">
        <v>14</v>
      </c>
      <c r="J2" s="11">
        <v>1</v>
      </c>
      <c r="K2" s="12">
        <v>0</v>
      </c>
      <c r="L2" s="12">
        <v>1</v>
      </c>
      <c r="M2" s="12">
        <v>0</v>
      </c>
      <c r="N2" s="12">
        <f>SUM(D2,F2,H2)</f>
        <v>34</v>
      </c>
      <c r="O2" s="12">
        <f>SUM(E2,G2,I2)</f>
        <v>46</v>
      </c>
      <c r="P2" s="36">
        <f>SUM(N2-O2)</f>
        <v>-12</v>
      </c>
      <c r="Q2" s="23" t="s">
        <v>271</v>
      </c>
      <c r="R2" s="103">
        <v>1</v>
      </c>
    </row>
    <row r="3" spans="1:18" s="6" customFormat="1" ht="39.9" customHeight="1" x14ac:dyDescent="0.25">
      <c r="A3" s="16" t="s">
        <v>1</v>
      </c>
      <c r="B3" s="24">
        <v>15</v>
      </c>
      <c r="C3" s="25">
        <v>14</v>
      </c>
      <c r="D3" s="26"/>
      <c r="E3" s="27"/>
      <c r="F3" s="25">
        <v>14</v>
      </c>
      <c r="G3" s="25">
        <v>13</v>
      </c>
      <c r="H3" s="25">
        <v>21</v>
      </c>
      <c r="I3" s="34">
        <v>14</v>
      </c>
      <c r="J3" s="10">
        <v>1</v>
      </c>
      <c r="K3" s="7">
        <v>1</v>
      </c>
      <c r="L3" s="7">
        <v>0</v>
      </c>
      <c r="M3" s="12">
        <v>0</v>
      </c>
      <c r="N3" s="12">
        <f>SUM(B3,F3,H3)</f>
        <v>50</v>
      </c>
      <c r="O3" s="7">
        <f>SUM(C3,G3,I3)</f>
        <v>41</v>
      </c>
      <c r="P3" s="36">
        <f>SUM(N3-O3)</f>
        <v>9</v>
      </c>
      <c r="Q3" s="34" t="s">
        <v>268</v>
      </c>
      <c r="R3" s="103">
        <v>5</v>
      </c>
    </row>
    <row r="4" spans="1:18" s="6" customFormat="1" ht="39.9" customHeight="1" x14ac:dyDescent="0.25">
      <c r="A4" s="16" t="s">
        <v>2</v>
      </c>
      <c r="B4" s="24">
        <v>17</v>
      </c>
      <c r="C4" s="25">
        <v>9</v>
      </c>
      <c r="D4" s="25">
        <v>13</v>
      </c>
      <c r="E4" s="25">
        <v>14</v>
      </c>
      <c r="F4" s="26"/>
      <c r="G4" s="27"/>
      <c r="H4" s="25">
        <v>15</v>
      </c>
      <c r="I4" s="34">
        <v>12</v>
      </c>
      <c r="J4" s="10">
        <v>1</v>
      </c>
      <c r="K4" s="7">
        <v>1</v>
      </c>
      <c r="L4" s="7">
        <v>0</v>
      </c>
      <c r="M4" s="12">
        <v>0</v>
      </c>
      <c r="N4" s="12">
        <f>SUM(B4,D4,H4)</f>
        <v>45</v>
      </c>
      <c r="O4" s="7">
        <f>SUM(C4,E4,I4)</f>
        <v>35</v>
      </c>
      <c r="P4" s="36">
        <f>SUM(N4-O4)</f>
        <v>10</v>
      </c>
      <c r="Q4" s="34" t="s">
        <v>269</v>
      </c>
      <c r="R4" s="103">
        <v>3</v>
      </c>
    </row>
    <row r="5" spans="1:18" s="6" customFormat="1" ht="39.9" customHeight="1" thickBot="1" x14ac:dyDescent="0.3">
      <c r="A5" s="17" t="s">
        <v>3</v>
      </c>
      <c r="B5" s="28">
        <v>14</v>
      </c>
      <c r="C5" s="29">
        <v>11</v>
      </c>
      <c r="D5" s="29">
        <v>14</v>
      </c>
      <c r="E5" s="29">
        <v>21</v>
      </c>
      <c r="F5" s="29">
        <v>12</v>
      </c>
      <c r="G5" s="29">
        <v>15</v>
      </c>
      <c r="H5" s="30"/>
      <c r="I5" s="31"/>
      <c r="J5" s="18">
        <v>1</v>
      </c>
      <c r="K5" s="19">
        <v>0</v>
      </c>
      <c r="L5" s="19">
        <v>1</v>
      </c>
      <c r="M5" s="56">
        <v>0</v>
      </c>
      <c r="N5" s="56">
        <f>SUM(D5,F5,B5)</f>
        <v>40</v>
      </c>
      <c r="O5" s="19">
        <f>SUM(C5,G5,E5)</f>
        <v>47</v>
      </c>
      <c r="P5" s="37">
        <f>SUM(N5-O5)</f>
        <v>-7</v>
      </c>
      <c r="Q5" s="39" t="s">
        <v>270</v>
      </c>
      <c r="R5" s="104">
        <v>2</v>
      </c>
    </row>
    <row r="6" spans="1:18" s="4" customFormat="1" ht="18" x14ac:dyDescent="0.35">
      <c r="A6" s="3"/>
      <c r="Q6" s="8"/>
    </row>
    <row r="7" spans="1:18" s="4" customFormat="1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/>
      <c r="N7" s="62" t="s">
        <v>10</v>
      </c>
      <c r="Q7" s="8"/>
    </row>
    <row r="8" spans="1:18" s="4" customFormat="1" ht="15" customHeight="1" x14ac:dyDescent="0.35">
      <c r="A8" s="145" t="s">
        <v>83</v>
      </c>
      <c r="B8" s="147"/>
      <c r="C8" s="61">
        <v>0</v>
      </c>
      <c r="D8" s="61">
        <v>5</v>
      </c>
      <c r="E8" s="61"/>
      <c r="F8" s="63">
        <f>SUM(C8:E8)</f>
        <v>5</v>
      </c>
      <c r="G8" s="145" t="s">
        <v>42</v>
      </c>
      <c r="H8" s="146"/>
      <c r="I8" s="147"/>
      <c r="J8" s="61">
        <v>0</v>
      </c>
      <c r="K8" s="61">
        <v>0</v>
      </c>
      <c r="L8" s="64">
        <v>0</v>
      </c>
      <c r="M8" s="64"/>
      <c r="N8" s="63">
        <f t="shared" ref="N8:N21" si="0">SUM(J8:L8)</f>
        <v>0</v>
      </c>
      <c r="Q8" s="8"/>
    </row>
    <row r="9" spans="1:18" s="4" customFormat="1" ht="15" customHeight="1" x14ac:dyDescent="0.35">
      <c r="A9" s="145" t="s">
        <v>84</v>
      </c>
      <c r="B9" s="147"/>
      <c r="C9" s="64">
        <v>9</v>
      </c>
      <c r="D9" s="64">
        <v>11</v>
      </c>
      <c r="E9" s="64"/>
      <c r="F9" s="63">
        <f t="shared" ref="F9:F20" si="1">SUM(C9:E9)</f>
        <v>20</v>
      </c>
      <c r="G9" s="145" t="s">
        <v>43</v>
      </c>
      <c r="H9" s="146"/>
      <c r="I9" s="147"/>
      <c r="J9" s="64">
        <v>0</v>
      </c>
      <c r="K9" s="64">
        <v>0</v>
      </c>
      <c r="L9" s="64">
        <v>0</v>
      </c>
      <c r="M9" s="64"/>
      <c r="N9" s="63">
        <f t="shared" si="0"/>
        <v>0</v>
      </c>
      <c r="Q9" s="8"/>
    </row>
    <row r="10" spans="1:18" s="4" customFormat="1" ht="15" customHeight="1" x14ac:dyDescent="0.35">
      <c r="A10" s="145" t="s">
        <v>85</v>
      </c>
      <c r="B10" s="147"/>
      <c r="C10" s="64">
        <v>0</v>
      </c>
      <c r="D10" s="64">
        <v>0</v>
      </c>
      <c r="E10" s="64"/>
      <c r="F10" s="63">
        <f t="shared" si="1"/>
        <v>0</v>
      </c>
      <c r="G10" s="145" t="s">
        <v>44</v>
      </c>
      <c r="H10" s="146"/>
      <c r="I10" s="147"/>
      <c r="J10" s="61">
        <v>3</v>
      </c>
      <c r="K10" s="61">
        <v>2</v>
      </c>
      <c r="L10" s="64">
        <v>0</v>
      </c>
      <c r="M10" s="64"/>
      <c r="N10" s="63">
        <f t="shared" si="0"/>
        <v>5</v>
      </c>
      <c r="Q10" s="8"/>
    </row>
    <row r="11" spans="1:18" s="4" customFormat="1" ht="15" customHeight="1" x14ac:dyDescent="0.35">
      <c r="A11" s="145" t="s">
        <v>86</v>
      </c>
      <c r="B11" s="147"/>
      <c r="C11" s="61">
        <v>0</v>
      </c>
      <c r="D11" s="64">
        <v>0</v>
      </c>
      <c r="E11" s="64"/>
      <c r="F11" s="63">
        <f t="shared" si="1"/>
        <v>0</v>
      </c>
      <c r="G11" s="145" t="s">
        <v>45</v>
      </c>
      <c r="H11" s="146"/>
      <c r="I11" s="147"/>
      <c r="J11" s="64">
        <v>0</v>
      </c>
      <c r="K11" s="64">
        <v>0</v>
      </c>
      <c r="L11" s="64">
        <v>0</v>
      </c>
      <c r="M11" s="64"/>
      <c r="N11" s="63">
        <f t="shared" si="0"/>
        <v>0</v>
      </c>
      <c r="Q11" s="8"/>
    </row>
    <row r="12" spans="1:18" s="4" customFormat="1" ht="15" customHeight="1" x14ac:dyDescent="0.35">
      <c r="A12" s="145" t="s">
        <v>87</v>
      </c>
      <c r="B12" s="147"/>
      <c r="C12" s="61">
        <v>0</v>
      </c>
      <c r="D12" s="64">
        <v>0</v>
      </c>
      <c r="E12" s="64"/>
      <c r="F12" s="63">
        <f t="shared" si="1"/>
        <v>0</v>
      </c>
      <c r="G12" s="145" t="s">
        <v>46</v>
      </c>
      <c r="H12" s="146"/>
      <c r="I12" s="147"/>
      <c r="J12" s="64">
        <v>7</v>
      </c>
      <c r="K12" s="64">
        <v>9</v>
      </c>
      <c r="L12" s="64">
        <v>5</v>
      </c>
      <c r="M12" s="64"/>
      <c r="N12" s="63">
        <f t="shared" si="0"/>
        <v>21</v>
      </c>
      <c r="Q12" s="8"/>
    </row>
    <row r="13" spans="1:18" s="4" customFormat="1" ht="15" customHeight="1" x14ac:dyDescent="0.35">
      <c r="A13" s="145" t="s">
        <v>88</v>
      </c>
      <c r="B13" s="147"/>
      <c r="C13" s="64">
        <v>0</v>
      </c>
      <c r="D13" s="64">
        <v>0</v>
      </c>
      <c r="E13" s="64"/>
      <c r="F13" s="63">
        <f t="shared" si="1"/>
        <v>0</v>
      </c>
      <c r="G13" s="145" t="s">
        <v>47</v>
      </c>
      <c r="H13" s="146"/>
      <c r="I13" s="147"/>
      <c r="J13" s="64">
        <v>0</v>
      </c>
      <c r="K13" s="64">
        <v>0</v>
      </c>
      <c r="L13" s="64">
        <v>2</v>
      </c>
      <c r="M13" s="64"/>
      <c r="N13" s="63">
        <f t="shared" si="0"/>
        <v>2</v>
      </c>
      <c r="Q13" s="8"/>
    </row>
    <row r="14" spans="1:18" s="4" customFormat="1" ht="15" customHeight="1" x14ac:dyDescent="0.35">
      <c r="A14" s="145" t="s">
        <v>89</v>
      </c>
      <c r="B14" s="147"/>
      <c r="C14" s="64">
        <v>1</v>
      </c>
      <c r="D14" s="64">
        <v>1</v>
      </c>
      <c r="E14" s="64"/>
      <c r="F14" s="63">
        <f t="shared" si="1"/>
        <v>2</v>
      </c>
      <c r="G14" s="145" t="s">
        <v>48</v>
      </c>
      <c r="H14" s="146"/>
      <c r="I14" s="147"/>
      <c r="J14" s="64">
        <v>0</v>
      </c>
      <c r="K14" s="64">
        <v>1</v>
      </c>
      <c r="L14" s="64">
        <v>0</v>
      </c>
      <c r="M14" s="64"/>
      <c r="N14" s="63">
        <f t="shared" si="0"/>
        <v>1</v>
      </c>
      <c r="Q14" s="8"/>
    </row>
    <row r="15" spans="1:18" s="4" customFormat="1" ht="15" customHeight="1" x14ac:dyDescent="0.35">
      <c r="A15" s="145" t="s">
        <v>90</v>
      </c>
      <c r="B15" s="147"/>
      <c r="C15" s="64">
        <v>0</v>
      </c>
      <c r="D15" s="64">
        <v>0</v>
      </c>
      <c r="E15" s="64"/>
      <c r="F15" s="63">
        <f t="shared" si="1"/>
        <v>0</v>
      </c>
      <c r="G15" s="166" t="s">
        <v>49</v>
      </c>
      <c r="H15" s="167"/>
      <c r="I15" s="168"/>
      <c r="J15" s="64">
        <v>0</v>
      </c>
      <c r="K15" s="64">
        <v>0</v>
      </c>
      <c r="L15" s="64">
        <v>0</v>
      </c>
      <c r="M15" s="64"/>
      <c r="N15" s="63">
        <f t="shared" si="0"/>
        <v>0</v>
      </c>
      <c r="Q15" s="8"/>
    </row>
    <row r="16" spans="1:18" s="4" customFormat="1" ht="15" customHeight="1" x14ac:dyDescent="0.35">
      <c r="A16" s="145" t="s">
        <v>91</v>
      </c>
      <c r="B16" s="147"/>
      <c r="C16" s="64">
        <v>2</v>
      </c>
      <c r="D16" s="64">
        <v>3</v>
      </c>
      <c r="E16" s="64"/>
      <c r="F16" s="63">
        <f t="shared" si="1"/>
        <v>5</v>
      </c>
      <c r="G16" s="166" t="s">
        <v>50</v>
      </c>
      <c r="H16" s="167"/>
      <c r="I16" s="168"/>
      <c r="J16" s="64">
        <v>0</v>
      </c>
      <c r="K16" s="64">
        <v>0</v>
      </c>
      <c r="L16" s="64">
        <v>0</v>
      </c>
      <c r="M16" s="64"/>
      <c r="N16" s="63">
        <f t="shared" si="0"/>
        <v>0</v>
      </c>
      <c r="Q16" s="8"/>
    </row>
    <row r="17" spans="1:18" ht="18" x14ac:dyDescent="0.35">
      <c r="A17" s="145" t="s">
        <v>92</v>
      </c>
      <c r="B17" s="147"/>
      <c r="C17" s="64">
        <v>1</v>
      </c>
      <c r="D17" s="64">
        <v>0</v>
      </c>
      <c r="E17" s="64"/>
      <c r="F17" s="63">
        <f t="shared" si="1"/>
        <v>1</v>
      </c>
      <c r="G17" s="166" t="s">
        <v>51</v>
      </c>
      <c r="H17" s="167"/>
      <c r="I17" s="168"/>
      <c r="J17" s="64">
        <v>0</v>
      </c>
      <c r="K17" s="64">
        <v>0</v>
      </c>
      <c r="L17" s="64">
        <v>0</v>
      </c>
      <c r="M17" s="64"/>
      <c r="N17" s="63">
        <f t="shared" si="0"/>
        <v>0</v>
      </c>
      <c r="O17" s="4"/>
      <c r="P17" s="4"/>
      <c r="Q17" s="8"/>
      <c r="R17" s="4"/>
    </row>
    <row r="18" spans="1:18" ht="18" x14ac:dyDescent="0.35">
      <c r="A18" s="145" t="s">
        <v>93</v>
      </c>
      <c r="B18" s="147"/>
      <c r="C18" s="64">
        <v>2</v>
      </c>
      <c r="D18" s="64">
        <v>1</v>
      </c>
      <c r="E18" s="64"/>
      <c r="F18" s="63">
        <f t="shared" si="1"/>
        <v>3</v>
      </c>
      <c r="G18" s="166" t="s">
        <v>52</v>
      </c>
      <c r="H18" s="167"/>
      <c r="I18" s="168"/>
      <c r="J18" s="64">
        <v>1</v>
      </c>
      <c r="K18" s="64">
        <v>2</v>
      </c>
      <c r="L18" s="64">
        <v>5</v>
      </c>
      <c r="M18" s="64"/>
      <c r="N18" s="63">
        <f t="shared" si="0"/>
        <v>8</v>
      </c>
      <c r="O18" s="4"/>
      <c r="P18" s="4"/>
      <c r="Q18" s="8"/>
      <c r="R18" s="4"/>
    </row>
    <row r="19" spans="1:18" ht="18" x14ac:dyDescent="0.35">
      <c r="A19" s="145"/>
      <c r="B19" s="147"/>
      <c r="C19" s="64"/>
      <c r="D19" s="64"/>
      <c r="E19" s="64"/>
      <c r="F19" s="63">
        <f t="shared" si="1"/>
        <v>0</v>
      </c>
      <c r="G19" s="166" t="s">
        <v>53</v>
      </c>
      <c r="H19" s="167"/>
      <c r="I19" s="168"/>
      <c r="J19" s="64">
        <v>1</v>
      </c>
      <c r="K19" s="64">
        <v>0</v>
      </c>
      <c r="L19" s="64">
        <v>2</v>
      </c>
      <c r="M19" s="64"/>
      <c r="N19" s="63">
        <f t="shared" si="0"/>
        <v>3</v>
      </c>
      <c r="O19" s="4"/>
      <c r="P19" s="4"/>
      <c r="Q19" s="8"/>
      <c r="R19" s="4"/>
    </row>
    <row r="20" spans="1:18" ht="15" customHeight="1" x14ac:dyDescent="0.35">
      <c r="A20" s="169"/>
      <c r="B20" s="170"/>
      <c r="C20" s="64"/>
      <c r="D20" s="64"/>
      <c r="E20" s="64"/>
      <c r="F20" s="63">
        <f t="shared" si="1"/>
        <v>0</v>
      </c>
      <c r="G20" s="166"/>
      <c r="H20" s="167"/>
      <c r="I20" s="168"/>
      <c r="J20" s="64"/>
      <c r="K20" s="64"/>
      <c r="L20" s="64" t="s">
        <v>41</v>
      </c>
      <c r="M20" s="64"/>
      <c r="N20" s="63">
        <f t="shared" si="0"/>
        <v>0</v>
      </c>
      <c r="O20" s="4"/>
      <c r="P20" s="4"/>
      <c r="Q20" s="8"/>
      <c r="R20" s="4"/>
    </row>
    <row r="21" spans="1:18" ht="15" customHeight="1" x14ac:dyDescent="0.3">
      <c r="A21" s="57"/>
      <c r="B21" s="58"/>
      <c r="C21" s="66">
        <f>SUM(C8:C20)</f>
        <v>15</v>
      </c>
      <c r="D21" s="66">
        <f>SUM(D8:D20)</f>
        <v>21</v>
      </c>
      <c r="E21" s="66">
        <f>SUM(E8:E20)</f>
        <v>0</v>
      </c>
      <c r="F21" s="63">
        <f>SUM(C21:E21)</f>
        <v>36</v>
      </c>
      <c r="G21" s="151"/>
      <c r="H21" s="152"/>
      <c r="I21" s="153"/>
      <c r="J21" s="66">
        <f>SUM(J8:J20)</f>
        <v>12</v>
      </c>
      <c r="K21" s="66">
        <f>SUM(K8:K20)</f>
        <v>14</v>
      </c>
      <c r="L21" s="66">
        <f>SUM(L8:L20)</f>
        <v>14</v>
      </c>
      <c r="M21" s="66"/>
      <c r="N21" s="63">
        <f t="shared" si="0"/>
        <v>40</v>
      </c>
    </row>
    <row r="22" spans="1:18" ht="15" customHeight="1" x14ac:dyDescent="0.3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8" ht="15" customHeight="1" x14ac:dyDescent="0.3">
      <c r="A23" s="60" t="s">
        <v>0</v>
      </c>
      <c r="B23" s="60"/>
      <c r="C23" s="62">
        <v>1</v>
      </c>
      <c r="D23" s="62">
        <v>2</v>
      </c>
      <c r="E23" s="62">
        <v>3</v>
      </c>
      <c r="F23" s="62" t="s">
        <v>10</v>
      </c>
      <c r="G23" s="157" t="s">
        <v>2</v>
      </c>
      <c r="H23" s="158"/>
      <c r="I23" s="159"/>
      <c r="J23" s="62">
        <v>1</v>
      </c>
      <c r="K23" s="62">
        <v>2</v>
      </c>
      <c r="L23" s="62">
        <v>3</v>
      </c>
      <c r="M23" s="62"/>
      <c r="N23" s="62" t="s">
        <v>10</v>
      </c>
    </row>
    <row r="24" spans="1:18" ht="18" customHeight="1" x14ac:dyDescent="0.25">
      <c r="A24" s="120" t="s">
        <v>69</v>
      </c>
      <c r="B24" s="32"/>
      <c r="C24" s="64">
        <v>0</v>
      </c>
      <c r="D24" s="64">
        <v>0</v>
      </c>
      <c r="E24" s="64">
        <v>0</v>
      </c>
      <c r="F24" s="63">
        <f>SUM(C24:E24)</f>
        <v>0</v>
      </c>
      <c r="G24" s="142" t="s">
        <v>54</v>
      </c>
      <c r="H24" s="143"/>
      <c r="I24" s="144"/>
      <c r="J24" s="64">
        <v>0</v>
      </c>
      <c r="K24" s="64">
        <v>1</v>
      </c>
      <c r="L24" s="64"/>
      <c r="M24" s="64"/>
      <c r="N24" s="63">
        <f>SUM(J24:L24)</f>
        <v>1</v>
      </c>
    </row>
    <row r="25" spans="1:18" ht="18" customHeight="1" x14ac:dyDescent="0.25">
      <c r="A25" s="120" t="s">
        <v>70</v>
      </c>
      <c r="B25" s="32"/>
      <c r="C25" s="61">
        <v>0</v>
      </c>
      <c r="D25" s="61">
        <v>0</v>
      </c>
      <c r="E25" s="61">
        <v>0</v>
      </c>
      <c r="F25" s="63">
        <f t="shared" ref="F25:F36" si="2">SUM(C25:E25)</f>
        <v>0</v>
      </c>
      <c r="G25" s="142" t="s">
        <v>55</v>
      </c>
      <c r="H25" s="143"/>
      <c r="I25" s="144"/>
      <c r="J25" s="61">
        <v>0</v>
      </c>
      <c r="K25" s="61">
        <v>1</v>
      </c>
      <c r="L25" s="64"/>
      <c r="M25" s="64"/>
      <c r="N25" s="63">
        <f t="shared" ref="N25:N39" si="3">SUM(J25:L25)</f>
        <v>1</v>
      </c>
    </row>
    <row r="26" spans="1:18" ht="18" customHeight="1" x14ac:dyDescent="0.25">
      <c r="A26" s="120" t="s">
        <v>71</v>
      </c>
      <c r="B26" s="32"/>
      <c r="C26" s="61">
        <v>1</v>
      </c>
      <c r="D26" s="61">
        <v>0</v>
      </c>
      <c r="E26" s="61">
        <v>0</v>
      </c>
      <c r="F26" s="63">
        <f t="shared" si="2"/>
        <v>1</v>
      </c>
      <c r="G26" s="142" t="s">
        <v>56</v>
      </c>
      <c r="H26" s="143"/>
      <c r="I26" s="144"/>
      <c r="J26" s="61">
        <v>0</v>
      </c>
      <c r="K26" s="61">
        <v>1</v>
      </c>
      <c r="L26" s="64"/>
      <c r="M26" s="64"/>
      <c r="N26" s="63">
        <f t="shared" si="3"/>
        <v>1</v>
      </c>
    </row>
    <row r="27" spans="1:18" ht="18" customHeight="1" x14ac:dyDescent="0.25">
      <c r="A27" s="120" t="s">
        <v>72</v>
      </c>
      <c r="B27" s="32"/>
      <c r="C27" s="64">
        <v>8</v>
      </c>
      <c r="D27" s="64">
        <v>5</v>
      </c>
      <c r="E27" s="64">
        <v>3</v>
      </c>
      <c r="F27" s="63">
        <f t="shared" si="2"/>
        <v>16</v>
      </c>
      <c r="G27" s="142" t="s">
        <v>57</v>
      </c>
      <c r="H27" s="143"/>
      <c r="I27" s="144"/>
      <c r="J27" s="64">
        <v>2</v>
      </c>
      <c r="K27" s="64">
        <v>1</v>
      </c>
      <c r="L27" s="64"/>
      <c r="M27" s="64"/>
      <c r="N27" s="63">
        <f t="shared" si="3"/>
        <v>3</v>
      </c>
    </row>
    <row r="28" spans="1:18" ht="18" customHeight="1" x14ac:dyDescent="0.25">
      <c r="A28" s="120" t="s">
        <v>73</v>
      </c>
      <c r="B28" s="32"/>
      <c r="C28" s="61">
        <v>0</v>
      </c>
      <c r="D28" s="64">
        <v>0</v>
      </c>
      <c r="E28" s="64">
        <v>0</v>
      </c>
      <c r="F28" s="63">
        <f t="shared" si="2"/>
        <v>0</v>
      </c>
      <c r="G28" s="142" t="s">
        <v>58</v>
      </c>
      <c r="H28" s="143"/>
      <c r="I28" s="144"/>
      <c r="J28" s="64">
        <v>0</v>
      </c>
      <c r="K28" s="64">
        <v>0</v>
      </c>
      <c r="L28" s="64"/>
      <c r="M28" s="64"/>
      <c r="N28" s="63">
        <f t="shared" si="3"/>
        <v>0</v>
      </c>
    </row>
    <row r="29" spans="1:18" s="4" customFormat="1" ht="18" customHeight="1" x14ac:dyDescent="0.35">
      <c r="A29" s="120" t="s">
        <v>74</v>
      </c>
      <c r="B29" s="32"/>
      <c r="C29" s="61">
        <v>0</v>
      </c>
      <c r="D29" s="64">
        <v>0</v>
      </c>
      <c r="E29" s="64">
        <v>3</v>
      </c>
      <c r="F29" s="63">
        <f t="shared" si="2"/>
        <v>3</v>
      </c>
      <c r="G29" s="142" t="s">
        <v>59</v>
      </c>
      <c r="H29" s="143"/>
      <c r="I29" s="144"/>
      <c r="J29" s="64">
        <v>0</v>
      </c>
      <c r="K29" s="64">
        <v>0</v>
      </c>
      <c r="L29" s="64"/>
      <c r="M29" s="64"/>
      <c r="N29" s="63">
        <f t="shared" si="3"/>
        <v>0</v>
      </c>
      <c r="O29" s="1"/>
      <c r="P29" s="1"/>
      <c r="Q29" s="9"/>
      <c r="R29" s="1"/>
    </row>
    <row r="30" spans="1:18" ht="18" customHeight="1" x14ac:dyDescent="0.25">
      <c r="A30" s="120" t="s">
        <v>75</v>
      </c>
      <c r="B30" s="32"/>
      <c r="C30" s="61">
        <v>0</v>
      </c>
      <c r="D30" s="64">
        <v>1</v>
      </c>
      <c r="E30" s="64">
        <v>3</v>
      </c>
      <c r="F30" s="63">
        <f t="shared" si="2"/>
        <v>4</v>
      </c>
      <c r="G30" s="142" t="s">
        <v>60</v>
      </c>
      <c r="H30" s="143"/>
      <c r="I30" s="144"/>
      <c r="J30" s="64">
        <v>5</v>
      </c>
      <c r="K30" s="64">
        <v>5</v>
      </c>
      <c r="L30" s="64"/>
      <c r="M30" s="64"/>
      <c r="N30" s="63">
        <f t="shared" si="3"/>
        <v>10</v>
      </c>
    </row>
    <row r="31" spans="1:18" ht="18" customHeight="1" x14ac:dyDescent="0.25">
      <c r="A31" s="120" t="s">
        <v>76</v>
      </c>
      <c r="B31" s="32"/>
      <c r="C31" s="61">
        <v>0</v>
      </c>
      <c r="D31" s="64">
        <v>0</v>
      </c>
      <c r="E31" s="64">
        <v>1</v>
      </c>
      <c r="F31" s="63">
        <f t="shared" si="2"/>
        <v>1</v>
      </c>
      <c r="G31" s="142" t="s">
        <v>61</v>
      </c>
      <c r="H31" s="143"/>
      <c r="I31" s="144"/>
      <c r="J31" s="64">
        <v>0</v>
      </c>
      <c r="K31" s="64">
        <v>0</v>
      </c>
      <c r="L31" s="64"/>
      <c r="M31" s="64"/>
      <c r="N31" s="63">
        <f t="shared" si="3"/>
        <v>0</v>
      </c>
    </row>
    <row r="32" spans="1:18" ht="18" customHeight="1" x14ac:dyDescent="0.25">
      <c r="A32" s="120" t="s">
        <v>77</v>
      </c>
      <c r="B32" s="32"/>
      <c r="C32" s="61">
        <v>0</v>
      </c>
      <c r="D32" s="64">
        <v>1</v>
      </c>
      <c r="E32" s="64">
        <v>1</v>
      </c>
      <c r="F32" s="63">
        <f t="shared" si="2"/>
        <v>2</v>
      </c>
      <c r="G32" s="142" t="s">
        <v>62</v>
      </c>
      <c r="H32" s="143"/>
      <c r="I32" s="144"/>
      <c r="J32" s="64">
        <v>0</v>
      </c>
      <c r="K32" s="64">
        <v>0</v>
      </c>
      <c r="L32" s="64"/>
      <c r="M32" s="64"/>
      <c r="N32" s="63">
        <f t="shared" si="3"/>
        <v>0</v>
      </c>
    </row>
    <row r="33" spans="1:18" ht="18" customHeight="1" x14ac:dyDescent="0.25">
      <c r="A33" s="120" t="s">
        <v>78</v>
      </c>
      <c r="B33" s="32"/>
      <c r="C33" s="64">
        <v>0</v>
      </c>
      <c r="D33" s="64">
        <v>0</v>
      </c>
      <c r="E33" s="64">
        <v>0</v>
      </c>
      <c r="F33" s="63">
        <f t="shared" si="2"/>
        <v>0</v>
      </c>
      <c r="G33" s="142" t="s">
        <v>63</v>
      </c>
      <c r="H33" s="143"/>
      <c r="I33" s="144"/>
      <c r="J33" s="61">
        <v>3</v>
      </c>
      <c r="K33" s="64">
        <v>0</v>
      </c>
      <c r="L33" s="64"/>
      <c r="M33" s="64"/>
      <c r="N33" s="63">
        <f t="shared" si="3"/>
        <v>3</v>
      </c>
    </row>
    <row r="34" spans="1:18" ht="18" customHeight="1" x14ac:dyDescent="0.25">
      <c r="A34" s="120" t="s">
        <v>79</v>
      </c>
      <c r="B34" s="32"/>
      <c r="C34" s="64">
        <v>4</v>
      </c>
      <c r="D34" s="64">
        <v>2</v>
      </c>
      <c r="E34" s="64">
        <v>0</v>
      </c>
      <c r="F34" s="63">
        <f t="shared" si="2"/>
        <v>6</v>
      </c>
      <c r="G34" s="142" t="s">
        <v>64</v>
      </c>
      <c r="H34" s="143"/>
      <c r="I34" s="144"/>
      <c r="J34" s="64">
        <v>4</v>
      </c>
      <c r="K34" s="64">
        <v>8</v>
      </c>
      <c r="L34" s="64"/>
      <c r="M34" s="64"/>
      <c r="N34" s="63">
        <f t="shared" si="3"/>
        <v>12</v>
      </c>
    </row>
    <row r="35" spans="1:18" ht="18" customHeight="1" x14ac:dyDescent="0.25">
      <c r="A35" s="120" t="s">
        <v>80</v>
      </c>
      <c r="B35" s="32"/>
      <c r="C35" s="64">
        <v>0</v>
      </c>
      <c r="D35" s="64">
        <v>0</v>
      </c>
      <c r="E35" s="64">
        <v>0</v>
      </c>
      <c r="F35" s="63">
        <f t="shared" si="2"/>
        <v>0</v>
      </c>
      <c r="G35" s="142" t="s">
        <v>65</v>
      </c>
      <c r="H35" s="143"/>
      <c r="I35" s="144"/>
      <c r="J35" s="64">
        <v>0</v>
      </c>
      <c r="K35" s="64"/>
      <c r="L35" s="64"/>
      <c r="M35" s="64"/>
      <c r="N35" s="63">
        <f t="shared" si="3"/>
        <v>0</v>
      </c>
    </row>
    <row r="36" spans="1:18" ht="18" customHeight="1" x14ac:dyDescent="0.25">
      <c r="A36" s="120" t="s">
        <v>81</v>
      </c>
      <c r="B36" s="32"/>
      <c r="C36" s="64">
        <v>1</v>
      </c>
      <c r="D36" s="64">
        <v>0</v>
      </c>
      <c r="E36" s="64">
        <v>0</v>
      </c>
      <c r="F36" s="63">
        <f t="shared" si="2"/>
        <v>1</v>
      </c>
      <c r="G36" s="142" t="s">
        <v>66</v>
      </c>
      <c r="H36" s="143"/>
      <c r="I36" s="144"/>
      <c r="J36" s="64">
        <v>0</v>
      </c>
      <c r="K36" s="64"/>
      <c r="L36" s="64"/>
      <c r="M36" s="64"/>
      <c r="N36" s="63">
        <f t="shared" si="3"/>
        <v>0</v>
      </c>
    </row>
    <row r="37" spans="1:18" ht="18" customHeight="1" x14ac:dyDescent="0.25">
      <c r="A37" s="120" t="s">
        <v>82</v>
      </c>
      <c r="B37" s="32"/>
      <c r="C37" s="64">
        <v>0</v>
      </c>
      <c r="D37" s="64">
        <v>0</v>
      </c>
      <c r="E37" s="64">
        <v>0</v>
      </c>
      <c r="F37" s="63">
        <f>SUM(C37:E37)</f>
        <v>0</v>
      </c>
      <c r="G37" s="142" t="s">
        <v>67</v>
      </c>
      <c r="H37" s="143"/>
      <c r="I37" s="144"/>
      <c r="J37" s="64">
        <v>1</v>
      </c>
      <c r="K37" s="64"/>
      <c r="L37" s="64"/>
      <c r="M37" s="64"/>
      <c r="N37" s="63">
        <f t="shared" si="3"/>
        <v>1</v>
      </c>
    </row>
    <row r="38" spans="1:18" ht="18" customHeight="1" x14ac:dyDescent="0.25">
      <c r="A38" s="83"/>
      <c r="B38" s="32"/>
      <c r="C38" s="64"/>
      <c r="D38" s="64"/>
      <c r="E38" s="64"/>
      <c r="F38" s="63">
        <f>SUM(C38:E38)</f>
        <v>0</v>
      </c>
      <c r="G38" s="142" t="s">
        <v>68</v>
      </c>
      <c r="H38" s="143"/>
      <c r="I38" s="144"/>
      <c r="J38" s="64">
        <v>0</v>
      </c>
      <c r="K38" s="64"/>
      <c r="L38" s="64"/>
      <c r="M38" s="64"/>
      <c r="N38" s="63">
        <f t="shared" si="3"/>
        <v>0</v>
      </c>
    </row>
    <row r="39" spans="1:18" ht="18" x14ac:dyDescent="0.35">
      <c r="A39" s="83"/>
      <c r="B39" s="59"/>
      <c r="C39" s="62">
        <f>SUM(C24:C38)</f>
        <v>14</v>
      </c>
      <c r="D39" s="62">
        <f>SUM(D24:D38)</f>
        <v>9</v>
      </c>
      <c r="E39" s="62">
        <f>SUM(E24:E38)</f>
        <v>11</v>
      </c>
      <c r="F39" s="63">
        <f t="shared" ref="F39" si="4">SUM(C39:E39)</f>
        <v>34</v>
      </c>
      <c r="G39" s="151"/>
      <c r="H39" s="152"/>
      <c r="I39" s="153"/>
      <c r="J39" s="62">
        <f>SUM(J24:J38)</f>
        <v>15</v>
      </c>
      <c r="K39" s="62">
        <f>SUM(K24:K38)</f>
        <v>17</v>
      </c>
      <c r="L39" s="62">
        <f>SUM(L24:L38)</f>
        <v>0</v>
      </c>
      <c r="M39" s="62"/>
      <c r="N39" s="63">
        <f t="shared" si="3"/>
        <v>32</v>
      </c>
      <c r="O39" s="4"/>
      <c r="P39" s="4"/>
      <c r="Q39" s="8"/>
      <c r="R39" s="4"/>
    </row>
    <row r="40" spans="1:18" ht="13.2" x14ac:dyDescent="0.25">
      <c r="A40" s="87"/>
      <c r="N40" s="63"/>
    </row>
  </sheetData>
  <mergeCells count="49">
    <mergeCell ref="A19:B19"/>
    <mergeCell ref="A20:B20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18:B18"/>
    <mergeCell ref="G34:I34"/>
    <mergeCell ref="G35:I35"/>
    <mergeCell ref="G38:I38"/>
    <mergeCell ref="G39:I39"/>
    <mergeCell ref="G29:I29"/>
    <mergeCell ref="G30:I30"/>
    <mergeCell ref="G31:I31"/>
    <mergeCell ref="G32:I32"/>
    <mergeCell ref="G33:I33"/>
    <mergeCell ref="G36:I36"/>
    <mergeCell ref="G37:I37"/>
    <mergeCell ref="G24:I24"/>
    <mergeCell ref="G25:I25"/>
    <mergeCell ref="G26:I26"/>
    <mergeCell ref="G27:I27"/>
    <mergeCell ref="G28:I28"/>
    <mergeCell ref="G18:I18"/>
    <mergeCell ref="G19:I19"/>
    <mergeCell ref="G20:I20"/>
    <mergeCell ref="G21:I21"/>
    <mergeCell ref="G23:I23"/>
    <mergeCell ref="G15:I15"/>
    <mergeCell ref="G16:I16"/>
    <mergeCell ref="G17:I17"/>
    <mergeCell ref="B1:C1"/>
    <mergeCell ref="D1:E1"/>
    <mergeCell ref="F1:G1"/>
    <mergeCell ref="H1:I1"/>
    <mergeCell ref="G7:I7"/>
    <mergeCell ref="G8:I8"/>
    <mergeCell ref="G9:I9"/>
    <mergeCell ref="G10:I10"/>
    <mergeCell ref="G11:I11"/>
    <mergeCell ref="G12:I12"/>
    <mergeCell ref="G13:I13"/>
    <mergeCell ref="G14:I14"/>
    <mergeCell ref="A8:B8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8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5" sqref="P5"/>
    </sheetView>
  </sheetViews>
  <sheetFormatPr defaultColWidth="9.109375" defaultRowHeight="15.6" x14ac:dyDescent="0.3"/>
  <cols>
    <col min="1" max="1" width="12.6640625" style="2" customWidth="1"/>
    <col min="2" max="12" width="6.6640625" style="1" customWidth="1"/>
    <col min="13" max="14" width="8.6640625" style="1" customWidth="1"/>
    <col min="15" max="15" width="9.6640625" style="1" customWidth="1"/>
    <col min="16" max="16" width="10.88671875" style="9" bestFit="1" customWidth="1"/>
    <col min="17" max="16384" width="9.109375" style="1"/>
  </cols>
  <sheetData>
    <row r="1" spans="1:17" s="5" customFormat="1" ht="39.9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53" t="s">
        <v>7</v>
      </c>
      <c r="N1" s="53" t="s">
        <v>8</v>
      </c>
      <c r="O1" s="35" t="s">
        <v>21</v>
      </c>
      <c r="P1" s="54" t="s">
        <v>9</v>
      </c>
      <c r="Q1" s="55" t="s">
        <v>18</v>
      </c>
    </row>
    <row r="2" spans="1:17" s="6" customFormat="1" ht="39.9" customHeight="1" x14ac:dyDescent="0.25">
      <c r="A2" s="15" t="s">
        <v>0</v>
      </c>
      <c r="B2" s="20"/>
      <c r="C2" s="21"/>
      <c r="D2" s="22">
        <v>2</v>
      </c>
      <c r="E2" s="22">
        <v>0</v>
      </c>
      <c r="F2" s="22">
        <v>0</v>
      </c>
      <c r="G2" s="22">
        <v>2</v>
      </c>
      <c r="H2" s="22">
        <v>2</v>
      </c>
      <c r="I2" s="23">
        <v>0</v>
      </c>
      <c r="J2" s="11"/>
      <c r="K2" s="12"/>
      <c r="L2" s="12"/>
      <c r="M2" s="12">
        <f>SUM(D2,F2,H2)</f>
        <v>4</v>
      </c>
      <c r="N2" s="12">
        <f>SUM(E2,G2,I2)</f>
        <v>2</v>
      </c>
      <c r="O2" s="36">
        <f>SUM(M2-N2)</f>
        <v>2</v>
      </c>
      <c r="P2" s="23" t="s">
        <v>269</v>
      </c>
      <c r="Q2" s="103">
        <v>3</v>
      </c>
    </row>
    <row r="3" spans="1:17" s="6" customFormat="1" ht="39.9" customHeight="1" x14ac:dyDescent="0.25">
      <c r="A3" s="16" t="s">
        <v>1</v>
      </c>
      <c r="B3" s="24">
        <v>0</v>
      </c>
      <c r="C3" s="25">
        <v>2</v>
      </c>
      <c r="D3" s="26"/>
      <c r="E3" s="27"/>
      <c r="F3" s="25">
        <v>0</v>
      </c>
      <c r="G3" s="25">
        <v>2</v>
      </c>
      <c r="H3" s="25">
        <v>2</v>
      </c>
      <c r="I3" s="34">
        <v>1</v>
      </c>
      <c r="J3" s="10"/>
      <c r="K3" s="7"/>
      <c r="L3" s="7"/>
      <c r="M3" s="12">
        <f>SUM(B3,F3,H3)</f>
        <v>2</v>
      </c>
      <c r="N3" s="7">
        <f>SUM(C3,G3,I3)</f>
        <v>5</v>
      </c>
      <c r="O3" s="36">
        <f>SUM(M3-N3)</f>
        <v>-3</v>
      </c>
      <c r="P3" s="34" t="s">
        <v>270</v>
      </c>
      <c r="Q3" s="103">
        <v>2</v>
      </c>
    </row>
    <row r="4" spans="1:17" s="6" customFormat="1" ht="39.9" customHeight="1" x14ac:dyDescent="0.25">
      <c r="A4" s="16" t="s">
        <v>2</v>
      </c>
      <c r="B4" s="24">
        <v>2</v>
      </c>
      <c r="C4" s="25">
        <v>0</v>
      </c>
      <c r="D4" s="25">
        <v>2</v>
      </c>
      <c r="E4" s="25">
        <v>0</v>
      </c>
      <c r="F4" s="26"/>
      <c r="G4" s="27"/>
      <c r="H4" s="25">
        <v>2</v>
      </c>
      <c r="I4" s="34">
        <v>1</v>
      </c>
      <c r="J4" s="10"/>
      <c r="K4" s="7"/>
      <c r="L4" s="7"/>
      <c r="M4" s="12">
        <f>SUM(B4,D4,H4)</f>
        <v>6</v>
      </c>
      <c r="N4" s="7">
        <f>SUM(C4,E4,I4)</f>
        <v>1</v>
      </c>
      <c r="O4" s="36">
        <f>SUM(M4-N4)</f>
        <v>5</v>
      </c>
      <c r="P4" s="34" t="s">
        <v>268</v>
      </c>
      <c r="Q4" s="103">
        <v>5</v>
      </c>
    </row>
    <row r="5" spans="1:17" s="6" customFormat="1" ht="39.9" customHeight="1" thickBot="1" x14ac:dyDescent="0.3">
      <c r="A5" s="17" t="s">
        <v>3</v>
      </c>
      <c r="B5" s="28">
        <v>0</v>
      </c>
      <c r="C5" s="29">
        <v>2</v>
      </c>
      <c r="D5" s="29">
        <v>1</v>
      </c>
      <c r="E5" s="29">
        <v>2</v>
      </c>
      <c r="F5" s="29">
        <v>1</v>
      </c>
      <c r="G5" s="29">
        <v>2</v>
      </c>
      <c r="H5" s="30"/>
      <c r="I5" s="31"/>
      <c r="J5" s="18"/>
      <c r="K5" s="19"/>
      <c r="L5" s="19"/>
      <c r="M5" s="56">
        <f>SUM(D5,F5,B5)</f>
        <v>2</v>
      </c>
      <c r="N5" s="19">
        <f>SUM(C5,G5,E5)</f>
        <v>6</v>
      </c>
      <c r="O5" s="37">
        <f>SUM(M5-N5)</f>
        <v>-4</v>
      </c>
      <c r="P5" s="39" t="s">
        <v>271</v>
      </c>
      <c r="Q5" s="104">
        <v>1</v>
      </c>
    </row>
    <row r="6" spans="1:17" s="4" customFormat="1" ht="18" x14ac:dyDescent="0.35">
      <c r="A6" s="3"/>
      <c r="P6" s="8"/>
    </row>
    <row r="7" spans="1:17" s="4" customFormat="1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 t="s">
        <v>10</v>
      </c>
      <c r="P7" s="8"/>
    </row>
    <row r="8" spans="1:17" s="4" customFormat="1" ht="15" customHeight="1" x14ac:dyDescent="0.35">
      <c r="A8" s="32"/>
      <c r="B8" s="32"/>
      <c r="C8" s="61"/>
      <c r="D8" s="61"/>
      <c r="E8" s="61"/>
      <c r="F8" s="63">
        <f>SUM(C8:E8)</f>
        <v>0</v>
      </c>
      <c r="G8" s="166"/>
      <c r="H8" s="167"/>
      <c r="I8" s="168"/>
      <c r="J8" s="61"/>
      <c r="K8" s="61"/>
      <c r="L8" s="64"/>
      <c r="M8" s="65">
        <f>SUM(J8:K8:L8)</f>
        <v>0</v>
      </c>
      <c r="P8" s="8"/>
    </row>
    <row r="9" spans="1:17" s="4" customFormat="1" ht="15" customHeight="1" x14ac:dyDescent="0.35">
      <c r="A9" s="32"/>
      <c r="B9" s="32"/>
      <c r="C9" s="64"/>
      <c r="D9" s="64"/>
      <c r="E9" s="64"/>
      <c r="F9" s="63">
        <f t="shared" ref="F9:F20" si="0">SUM(C9:E9)</f>
        <v>0</v>
      </c>
      <c r="G9" s="166"/>
      <c r="H9" s="167"/>
      <c r="I9" s="168"/>
      <c r="J9" s="64"/>
      <c r="K9" s="64"/>
      <c r="L9" s="64"/>
      <c r="M9" s="65">
        <f>SUM(J9:K9:L9)</f>
        <v>0</v>
      </c>
      <c r="O9" s="4" t="s">
        <v>22</v>
      </c>
      <c r="P9" s="8"/>
    </row>
    <row r="10" spans="1:17" s="4" customFormat="1" ht="15" customHeight="1" x14ac:dyDescent="0.35">
      <c r="A10" s="32"/>
      <c r="B10" s="32"/>
      <c r="C10" s="64"/>
      <c r="D10" s="64"/>
      <c r="E10" s="64"/>
      <c r="F10" s="63">
        <f t="shared" si="0"/>
        <v>0</v>
      </c>
      <c r="G10" s="166"/>
      <c r="H10" s="167"/>
      <c r="I10" s="168"/>
      <c r="J10" s="61"/>
      <c r="K10" s="61"/>
      <c r="L10" s="64"/>
      <c r="M10" s="65">
        <f>SUM(J10:K10:L10)</f>
        <v>0</v>
      </c>
      <c r="P10" s="8"/>
    </row>
    <row r="11" spans="1:17" s="4" customFormat="1" ht="15" customHeight="1" x14ac:dyDescent="0.35">
      <c r="A11" s="32"/>
      <c r="B11" s="32"/>
      <c r="C11" s="61"/>
      <c r="D11" s="64"/>
      <c r="E11" s="64"/>
      <c r="F11" s="63">
        <f t="shared" si="0"/>
        <v>0</v>
      </c>
      <c r="G11" s="166"/>
      <c r="H11" s="167"/>
      <c r="I11" s="168"/>
      <c r="J11" s="64"/>
      <c r="K11" s="64"/>
      <c r="L11" s="64"/>
      <c r="M11" s="65">
        <f>SUM(J11:K11:L11)</f>
        <v>0</v>
      </c>
      <c r="P11" s="8"/>
    </row>
    <row r="12" spans="1:17" s="4" customFormat="1" ht="15" customHeight="1" x14ac:dyDescent="0.35">
      <c r="A12" s="32"/>
      <c r="B12" s="32"/>
      <c r="C12" s="61"/>
      <c r="D12" s="64"/>
      <c r="E12" s="64"/>
      <c r="F12" s="63">
        <f t="shared" si="0"/>
        <v>0</v>
      </c>
      <c r="G12" s="166"/>
      <c r="H12" s="167"/>
      <c r="I12" s="168"/>
      <c r="J12" s="64"/>
      <c r="K12" s="64"/>
      <c r="L12" s="64"/>
      <c r="M12" s="65">
        <f>SUM(J12:K12:L12)</f>
        <v>0</v>
      </c>
      <c r="P12" s="8"/>
    </row>
    <row r="13" spans="1:17" s="4" customFormat="1" ht="15" customHeight="1" x14ac:dyDescent="0.35">
      <c r="A13" s="32"/>
      <c r="B13" s="32"/>
      <c r="C13" s="64"/>
      <c r="D13" s="64"/>
      <c r="E13" s="64"/>
      <c r="F13" s="63">
        <f t="shared" si="0"/>
        <v>0</v>
      </c>
      <c r="G13" s="166"/>
      <c r="H13" s="167"/>
      <c r="I13" s="168"/>
      <c r="J13" s="64"/>
      <c r="K13" s="64"/>
      <c r="L13" s="64"/>
      <c r="M13" s="65">
        <f>SUM(J13:K13:L13)</f>
        <v>0</v>
      </c>
      <c r="P13" s="8"/>
    </row>
    <row r="14" spans="1:17" s="4" customFormat="1" ht="15" customHeight="1" x14ac:dyDescent="0.35">
      <c r="A14" s="32"/>
      <c r="B14" s="32"/>
      <c r="C14" s="64"/>
      <c r="D14" s="64"/>
      <c r="E14" s="64"/>
      <c r="F14" s="63">
        <f t="shared" si="0"/>
        <v>0</v>
      </c>
      <c r="G14" s="166"/>
      <c r="H14" s="167"/>
      <c r="I14" s="168"/>
      <c r="J14" s="64"/>
      <c r="K14" s="64"/>
      <c r="L14" s="64"/>
      <c r="M14" s="65">
        <f>SUM(J14:K14:L14)</f>
        <v>0</v>
      </c>
      <c r="P14" s="8"/>
    </row>
    <row r="15" spans="1:17" s="4" customFormat="1" ht="15" customHeight="1" x14ac:dyDescent="0.35">
      <c r="A15" s="32"/>
      <c r="B15" s="32"/>
      <c r="C15" s="64"/>
      <c r="D15" s="64"/>
      <c r="E15" s="64"/>
      <c r="F15" s="63">
        <f t="shared" si="0"/>
        <v>0</v>
      </c>
      <c r="G15" s="166"/>
      <c r="H15" s="167"/>
      <c r="I15" s="168"/>
      <c r="J15" s="64"/>
      <c r="K15" s="64"/>
      <c r="L15" s="64"/>
      <c r="M15" s="65">
        <f>SUM(J15:K15:L15)</f>
        <v>0</v>
      </c>
      <c r="P15" s="8"/>
    </row>
    <row r="16" spans="1:17" s="4" customFormat="1" ht="15" customHeight="1" x14ac:dyDescent="0.35">
      <c r="A16" s="32"/>
      <c r="B16" s="32"/>
      <c r="C16" s="64"/>
      <c r="D16" s="64"/>
      <c r="E16" s="64"/>
      <c r="F16" s="63">
        <f t="shared" si="0"/>
        <v>0</v>
      </c>
      <c r="G16" s="166"/>
      <c r="H16" s="167"/>
      <c r="I16" s="168"/>
      <c r="J16" s="64"/>
      <c r="K16" s="64"/>
      <c r="L16" s="64"/>
      <c r="M16" s="65">
        <f>SUM(J16:K16:L16)</f>
        <v>0</v>
      </c>
      <c r="P16" s="8"/>
    </row>
    <row r="17" spans="1:17" ht="18" x14ac:dyDescent="0.35">
      <c r="A17" s="32"/>
      <c r="B17" s="32"/>
      <c r="C17" s="64"/>
      <c r="D17" s="64"/>
      <c r="E17" s="64"/>
      <c r="F17" s="63">
        <f t="shared" si="0"/>
        <v>0</v>
      </c>
      <c r="G17" s="166"/>
      <c r="H17" s="167"/>
      <c r="I17" s="168"/>
      <c r="J17" s="64"/>
      <c r="K17" s="64"/>
      <c r="L17" s="64"/>
      <c r="M17" s="65">
        <f>SUM(J17:K17:L17)</f>
        <v>0</v>
      </c>
      <c r="N17" s="4"/>
      <c r="O17" s="4"/>
      <c r="P17" s="8"/>
      <c r="Q17" s="4"/>
    </row>
    <row r="18" spans="1:17" ht="18" x14ac:dyDescent="0.35">
      <c r="A18" s="32"/>
      <c r="B18" s="32"/>
      <c r="C18" s="64"/>
      <c r="D18" s="64"/>
      <c r="E18" s="64"/>
      <c r="F18" s="63">
        <f t="shared" si="0"/>
        <v>0</v>
      </c>
      <c r="G18" s="166"/>
      <c r="H18" s="167"/>
      <c r="I18" s="168"/>
      <c r="J18" s="64"/>
      <c r="K18" s="64"/>
      <c r="L18" s="64"/>
      <c r="M18" s="65">
        <f>SUM(J18:K18:L18)</f>
        <v>0</v>
      </c>
      <c r="N18" s="4"/>
      <c r="O18" s="4"/>
      <c r="P18" s="8"/>
      <c r="Q18" s="4"/>
    </row>
    <row r="19" spans="1:17" ht="18" x14ac:dyDescent="0.35">
      <c r="A19" s="32"/>
      <c r="B19" s="32"/>
      <c r="C19" s="64"/>
      <c r="D19" s="64"/>
      <c r="E19" s="64"/>
      <c r="F19" s="63">
        <f t="shared" si="0"/>
        <v>0</v>
      </c>
      <c r="G19" s="166"/>
      <c r="H19" s="167"/>
      <c r="I19" s="168"/>
      <c r="J19" s="64"/>
      <c r="K19" s="64"/>
      <c r="L19" s="64"/>
      <c r="M19" s="65">
        <f>SUM(J19:K19:L19)</f>
        <v>0</v>
      </c>
      <c r="N19" s="4"/>
      <c r="O19" s="4"/>
      <c r="P19" s="8"/>
      <c r="Q19" s="4"/>
    </row>
    <row r="20" spans="1:17" ht="15" customHeight="1" x14ac:dyDescent="0.35">
      <c r="A20" s="33"/>
      <c r="B20" s="32"/>
      <c r="C20" s="64"/>
      <c r="D20" s="64"/>
      <c r="E20" s="64"/>
      <c r="F20" s="63">
        <f t="shared" si="0"/>
        <v>0</v>
      </c>
      <c r="G20" s="166"/>
      <c r="H20" s="167"/>
      <c r="I20" s="168"/>
      <c r="J20" s="64"/>
      <c r="K20" s="64"/>
      <c r="L20" s="64"/>
      <c r="M20" s="65">
        <f>SUM(J20:K20:L20)</f>
        <v>0</v>
      </c>
      <c r="N20" s="4"/>
      <c r="O20" s="4"/>
      <c r="P20" s="8"/>
      <c r="Q20" s="4"/>
    </row>
    <row r="21" spans="1:17" ht="15" customHeight="1" x14ac:dyDescent="0.3">
      <c r="A21" s="57"/>
      <c r="B21" s="58"/>
      <c r="C21" s="66">
        <f>SUM(C8:C20)</f>
        <v>0</v>
      </c>
      <c r="D21" s="66">
        <f>SUM(D8:D20)</f>
        <v>0</v>
      </c>
      <c r="E21" s="66">
        <f>SUM(E8:E20)</f>
        <v>0</v>
      </c>
      <c r="F21" s="67"/>
      <c r="G21" s="151"/>
      <c r="H21" s="152"/>
      <c r="I21" s="153"/>
      <c r="J21" s="66">
        <f>SUM(J8:J20)</f>
        <v>0</v>
      </c>
      <c r="K21" s="66">
        <f>SUM(K8:K20)</f>
        <v>0</v>
      </c>
      <c r="L21" s="66">
        <f>SUM(L8:L20)</f>
        <v>0</v>
      </c>
      <c r="M21" s="67"/>
    </row>
    <row r="22" spans="1:17" ht="15" customHeight="1" x14ac:dyDescent="0.3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7" ht="15" customHeight="1" x14ac:dyDescent="0.3">
      <c r="A23" s="60" t="s">
        <v>0</v>
      </c>
      <c r="B23" s="60"/>
      <c r="C23" s="62">
        <v>1</v>
      </c>
      <c r="D23" s="62">
        <v>2</v>
      </c>
      <c r="E23" s="62">
        <v>3</v>
      </c>
      <c r="F23" s="62" t="s">
        <v>10</v>
      </c>
      <c r="G23" s="157" t="s">
        <v>2</v>
      </c>
      <c r="H23" s="158"/>
      <c r="I23" s="159"/>
      <c r="J23" s="62">
        <v>1</v>
      </c>
      <c r="K23" s="62">
        <v>2</v>
      </c>
      <c r="L23" s="62">
        <v>3</v>
      </c>
      <c r="M23" s="62" t="s">
        <v>10</v>
      </c>
    </row>
    <row r="24" spans="1:17" ht="18" customHeight="1" x14ac:dyDescent="0.25">
      <c r="A24" s="83"/>
      <c r="B24" s="32"/>
      <c r="C24" s="64"/>
      <c r="D24" s="64"/>
      <c r="E24" s="64"/>
      <c r="F24" s="63">
        <f>SUM(C24:E24)</f>
        <v>0</v>
      </c>
      <c r="G24" s="95"/>
      <c r="H24" s="143"/>
      <c r="I24" s="144"/>
      <c r="J24" s="64"/>
      <c r="K24" s="64"/>
      <c r="L24" s="64"/>
      <c r="M24" s="63">
        <f t="shared" ref="M24:M36" si="1">SUM(J24:K24,L24)</f>
        <v>0</v>
      </c>
    </row>
    <row r="25" spans="1:17" ht="18" customHeight="1" x14ac:dyDescent="0.25">
      <c r="A25" s="83"/>
      <c r="B25" s="32"/>
      <c r="C25" s="61"/>
      <c r="D25" s="61"/>
      <c r="E25" s="61"/>
      <c r="F25" s="63">
        <f t="shared" ref="F25:F36" si="2">SUM(C25:E25)</f>
        <v>0</v>
      </c>
      <c r="G25" s="96"/>
      <c r="H25" s="143"/>
      <c r="I25" s="144"/>
      <c r="J25" s="61"/>
      <c r="K25" s="61"/>
      <c r="L25" s="64"/>
      <c r="M25" s="63">
        <f t="shared" si="1"/>
        <v>0</v>
      </c>
    </row>
    <row r="26" spans="1:17" ht="18" customHeight="1" x14ac:dyDescent="0.25">
      <c r="A26" s="84"/>
      <c r="B26" s="32"/>
      <c r="C26" s="61"/>
      <c r="D26" s="61"/>
      <c r="E26" s="61"/>
      <c r="F26" s="63">
        <f t="shared" si="2"/>
        <v>0</v>
      </c>
      <c r="G26" s="96"/>
      <c r="H26" s="143"/>
      <c r="I26" s="144"/>
      <c r="J26" s="61"/>
      <c r="K26" s="61"/>
      <c r="L26" s="64"/>
      <c r="M26" s="63">
        <f t="shared" si="1"/>
        <v>0</v>
      </c>
    </row>
    <row r="27" spans="1:17" ht="18" customHeight="1" x14ac:dyDescent="0.25">
      <c r="A27" s="83"/>
      <c r="B27" s="32"/>
      <c r="C27" s="64"/>
      <c r="D27" s="64"/>
      <c r="E27" s="64"/>
      <c r="F27" s="63">
        <f t="shared" si="2"/>
        <v>0</v>
      </c>
      <c r="G27" s="96"/>
      <c r="H27" s="143"/>
      <c r="I27" s="144"/>
      <c r="J27" s="64"/>
      <c r="K27" s="64"/>
      <c r="L27" s="64"/>
      <c r="M27" s="63">
        <f t="shared" si="1"/>
        <v>0</v>
      </c>
    </row>
    <row r="28" spans="1:17" ht="18" customHeight="1" x14ac:dyDescent="0.25">
      <c r="A28" s="83"/>
      <c r="B28" s="32"/>
      <c r="C28" s="61"/>
      <c r="D28" s="64"/>
      <c r="E28" s="64"/>
      <c r="F28" s="63">
        <f t="shared" si="2"/>
        <v>0</v>
      </c>
      <c r="G28" s="96"/>
      <c r="H28" s="143"/>
      <c r="I28" s="144"/>
      <c r="J28" s="64"/>
      <c r="K28" s="64"/>
      <c r="L28" s="64"/>
      <c r="M28" s="63">
        <f t="shared" si="1"/>
        <v>0</v>
      </c>
    </row>
    <row r="29" spans="1:17" s="4" customFormat="1" ht="18" customHeight="1" x14ac:dyDescent="0.35">
      <c r="A29" s="83"/>
      <c r="B29" s="32"/>
      <c r="C29" s="61"/>
      <c r="D29" s="64"/>
      <c r="E29" s="64"/>
      <c r="F29" s="63">
        <f t="shared" si="2"/>
        <v>0</v>
      </c>
      <c r="G29" s="96"/>
      <c r="H29" s="143"/>
      <c r="I29" s="144"/>
      <c r="J29" s="64"/>
      <c r="K29" s="64"/>
      <c r="L29" s="64"/>
      <c r="M29" s="63">
        <f t="shared" si="1"/>
        <v>0</v>
      </c>
      <c r="N29" s="1"/>
      <c r="O29" s="1"/>
      <c r="P29" s="9"/>
      <c r="Q29" s="1"/>
    </row>
    <row r="30" spans="1:17" ht="18" customHeight="1" x14ac:dyDescent="0.25">
      <c r="A30" s="83"/>
      <c r="B30" s="32"/>
      <c r="C30" s="61"/>
      <c r="D30" s="64"/>
      <c r="E30" s="64"/>
      <c r="F30" s="63">
        <f t="shared" si="2"/>
        <v>0</v>
      </c>
      <c r="G30" s="96"/>
      <c r="H30" s="143"/>
      <c r="I30" s="144"/>
      <c r="J30" s="64"/>
      <c r="K30" s="64"/>
      <c r="L30" s="64"/>
      <c r="M30" s="63">
        <f t="shared" si="1"/>
        <v>0</v>
      </c>
    </row>
    <row r="31" spans="1:17" ht="18" customHeight="1" x14ac:dyDescent="0.25">
      <c r="A31" s="83"/>
      <c r="B31" s="32"/>
      <c r="C31" s="61"/>
      <c r="D31" s="64"/>
      <c r="E31" s="64"/>
      <c r="F31" s="63">
        <f t="shared" si="2"/>
        <v>0</v>
      </c>
      <c r="G31" s="96"/>
      <c r="H31" s="143"/>
      <c r="I31" s="144"/>
      <c r="J31" s="64"/>
      <c r="K31" s="64"/>
      <c r="L31" s="64"/>
      <c r="M31" s="63">
        <f t="shared" si="1"/>
        <v>0</v>
      </c>
    </row>
    <row r="32" spans="1:17" ht="18" customHeight="1" x14ac:dyDescent="0.25">
      <c r="A32" s="83"/>
      <c r="B32" s="32"/>
      <c r="C32" s="61"/>
      <c r="D32" s="64"/>
      <c r="E32" s="64"/>
      <c r="F32" s="63">
        <f t="shared" si="2"/>
        <v>0</v>
      </c>
      <c r="G32" s="96"/>
      <c r="H32" s="143"/>
      <c r="I32" s="144"/>
      <c r="J32" s="64"/>
      <c r="K32" s="64"/>
      <c r="L32" s="64"/>
      <c r="M32" s="63">
        <f t="shared" si="1"/>
        <v>0</v>
      </c>
    </row>
    <row r="33" spans="1:17" ht="18" customHeight="1" x14ac:dyDescent="0.25">
      <c r="A33" s="83"/>
      <c r="B33" s="32"/>
      <c r="C33" s="64"/>
      <c r="D33" s="64"/>
      <c r="E33" s="64"/>
      <c r="F33" s="63">
        <f t="shared" si="2"/>
        <v>0</v>
      </c>
      <c r="G33" s="96"/>
      <c r="H33" s="143"/>
      <c r="I33" s="144"/>
      <c r="J33" s="61"/>
      <c r="K33" s="64"/>
      <c r="L33" s="64"/>
      <c r="M33" s="63">
        <f t="shared" si="1"/>
        <v>0</v>
      </c>
    </row>
    <row r="34" spans="1:17" ht="18" customHeight="1" x14ac:dyDescent="0.25">
      <c r="A34" s="83"/>
      <c r="B34" s="32"/>
      <c r="C34" s="64"/>
      <c r="D34" s="64"/>
      <c r="E34" s="64"/>
      <c r="F34" s="63">
        <f t="shared" si="2"/>
        <v>0</v>
      </c>
      <c r="G34" s="96"/>
      <c r="H34" s="143"/>
      <c r="I34" s="144"/>
      <c r="J34" s="64"/>
      <c r="K34" s="64"/>
      <c r="L34" s="64"/>
      <c r="M34" s="63">
        <f t="shared" si="1"/>
        <v>0</v>
      </c>
    </row>
    <row r="35" spans="1:17" ht="18" customHeight="1" x14ac:dyDescent="0.25">
      <c r="A35" s="32"/>
      <c r="B35" s="32"/>
      <c r="C35" s="64"/>
      <c r="D35" s="64"/>
      <c r="E35" s="64"/>
      <c r="F35" s="63">
        <f t="shared" si="2"/>
        <v>0</v>
      </c>
      <c r="G35" s="96"/>
      <c r="H35" s="143"/>
      <c r="I35" s="144"/>
      <c r="J35" s="64"/>
      <c r="K35" s="64"/>
      <c r="L35" s="64"/>
      <c r="M35" s="63">
        <f t="shared" si="1"/>
        <v>0</v>
      </c>
    </row>
    <row r="36" spans="1:17" ht="18" customHeight="1" x14ac:dyDescent="0.25">
      <c r="A36" s="32"/>
      <c r="B36" s="32"/>
      <c r="C36" s="64"/>
      <c r="D36" s="64"/>
      <c r="E36" s="64"/>
      <c r="F36" s="63">
        <f t="shared" si="2"/>
        <v>0</v>
      </c>
      <c r="G36" s="97"/>
      <c r="H36" s="98"/>
      <c r="I36" s="99"/>
      <c r="J36" s="64"/>
      <c r="K36" s="64"/>
      <c r="L36" s="64"/>
      <c r="M36" s="63">
        <f t="shared" si="1"/>
        <v>0</v>
      </c>
    </row>
    <row r="37" spans="1:17" ht="18" x14ac:dyDescent="0.35">
      <c r="A37" s="59"/>
      <c r="B37" s="59"/>
      <c r="C37" s="62">
        <f>SUM(C24:C36)</f>
        <v>0</v>
      </c>
      <c r="D37" s="62">
        <f>SUM(D24:D36)</f>
        <v>0</v>
      </c>
      <c r="E37" s="62">
        <f>SUM(E24:E36)</f>
        <v>0</v>
      </c>
      <c r="F37" s="69"/>
      <c r="G37" s="151"/>
      <c r="H37" s="152"/>
      <c r="I37" s="153"/>
      <c r="J37" s="62">
        <f>SUM(J24:J36)</f>
        <v>0</v>
      </c>
      <c r="K37" s="62">
        <f>SUM(K24:K36)</f>
        <v>0</v>
      </c>
      <c r="L37" s="62">
        <f>SUM(L24:L36)</f>
        <v>0</v>
      </c>
      <c r="M37" s="69"/>
      <c r="N37" s="4"/>
      <c r="O37" s="4"/>
      <c r="P37" s="8"/>
      <c r="Q37" s="4"/>
    </row>
  </sheetData>
  <mergeCells count="33">
    <mergeCell ref="H34:I34"/>
    <mergeCell ref="H35:I35"/>
    <mergeCell ref="G37:I37"/>
    <mergeCell ref="G18:I18"/>
    <mergeCell ref="G19:I19"/>
    <mergeCell ref="G20:I20"/>
    <mergeCell ref="G21:I21"/>
    <mergeCell ref="G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G13:I13"/>
    <mergeCell ref="G14:I14"/>
    <mergeCell ref="G15:I15"/>
    <mergeCell ref="G16:I16"/>
    <mergeCell ref="G17:I17"/>
    <mergeCell ref="G8:I8"/>
    <mergeCell ref="G9:I9"/>
    <mergeCell ref="G10:I10"/>
    <mergeCell ref="G11:I11"/>
    <mergeCell ref="G12:I12"/>
    <mergeCell ref="B1:C1"/>
    <mergeCell ref="D1:E1"/>
    <mergeCell ref="F1:G1"/>
    <mergeCell ref="H1:I1"/>
    <mergeCell ref="G7:I7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8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3" sqref="P3"/>
    </sheetView>
  </sheetViews>
  <sheetFormatPr defaultColWidth="9.109375" defaultRowHeight="15.6" x14ac:dyDescent="0.3"/>
  <cols>
    <col min="1" max="1" width="12.6640625" style="2" customWidth="1"/>
    <col min="2" max="12" width="6.6640625" style="1" customWidth="1"/>
    <col min="13" max="14" width="8.6640625" style="1" customWidth="1"/>
    <col min="15" max="15" width="9.33203125" style="1" customWidth="1"/>
    <col min="16" max="16" width="10.88671875" style="9" bestFit="1" customWidth="1"/>
    <col min="17" max="16384" width="9.109375" style="1"/>
  </cols>
  <sheetData>
    <row r="1" spans="1:17" s="5" customFormat="1" ht="39.9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53" t="s">
        <v>7</v>
      </c>
      <c r="N1" s="53" t="s">
        <v>8</v>
      </c>
      <c r="O1" s="35" t="s">
        <v>20</v>
      </c>
      <c r="P1" s="54" t="s">
        <v>9</v>
      </c>
      <c r="Q1" s="55" t="s">
        <v>18</v>
      </c>
    </row>
    <row r="2" spans="1:17" s="6" customFormat="1" ht="39.9" customHeight="1" x14ac:dyDescent="0.25">
      <c r="A2" s="15" t="s">
        <v>0</v>
      </c>
      <c r="B2" s="20"/>
      <c r="C2" s="21"/>
      <c r="D2" s="22">
        <v>2</v>
      </c>
      <c r="E2" s="22">
        <v>0</v>
      </c>
      <c r="F2" s="22">
        <v>1</v>
      </c>
      <c r="G2" s="22">
        <v>2</v>
      </c>
      <c r="H2" s="22">
        <v>2</v>
      </c>
      <c r="I2" s="23">
        <v>1</v>
      </c>
      <c r="J2" s="11"/>
      <c r="K2" s="12"/>
      <c r="L2" s="12"/>
      <c r="M2" s="12">
        <f>SUM(D2,F2,H2)</f>
        <v>5</v>
      </c>
      <c r="N2" s="12">
        <f>SUM(E2,G2,I2)</f>
        <v>3</v>
      </c>
      <c r="O2" s="36">
        <f>SUM(M2-N2)</f>
        <v>2</v>
      </c>
      <c r="P2" s="23" t="s">
        <v>269</v>
      </c>
      <c r="Q2" s="103">
        <v>3</v>
      </c>
    </row>
    <row r="3" spans="1:17" s="6" customFormat="1" ht="39.9" customHeight="1" x14ac:dyDescent="0.25">
      <c r="A3" s="16" t="s">
        <v>1</v>
      </c>
      <c r="B3" s="24">
        <v>0</v>
      </c>
      <c r="C3" s="25">
        <v>2</v>
      </c>
      <c r="D3" s="26"/>
      <c r="E3" s="27"/>
      <c r="F3" s="25">
        <v>0</v>
      </c>
      <c r="G3" s="25">
        <v>2</v>
      </c>
      <c r="H3" s="25">
        <v>1</v>
      </c>
      <c r="I3" s="34">
        <v>2</v>
      </c>
      <c r="J3" s="10"/>
      <c r="K3" s="7"/>
      <c r="L3" s="7"/>
      <c r="M3" s="12">
        <f>SUM(B3,F3,H3)</f>
        <v>1</v>
      </c>
      <c r="N3" s="7">
        <f>SUM(C3,G3,I3)</f>
        <v>6</v>
      </c>
      <c r="O3" s="36">
        <f>SUM(M3-N3)</f>
        <v>-5</v>
      </c>
      <c r="P3" s="34" t="s">
        <v>271</v>
      </c>
      <c r="Q3" s="103">
        <v>1</v>
      </c>
    </row>
    <row r="4" spans="1:17" s="6" customFormat="1" ht="39.9" customHeight="1" x14ac:dyDescent="0.25">
      <c r="A4" s="16" t="s">
        <v>2</v>
      </c>
      <c r="B4" s="24">
        <v>2</v>
      </c>
      <c r="C4" s="25">
        <v>1</v>
      </c>
      <c r="D4" s="25">
        <v>2</v>
      </c>
      <c r="E4" s="25">
        <v>0</v>
      </c>
      <c r="F4" s="26"/>
      <c r="G4" s="27"/>
      <c r="H4" s="25">
        <v>2</v>
      </c>
      <c r="I4" s="34">
        <v>0</v>
      </c>
      <c r="J4" s="10"/>
      <c r="K4" s="7"/>
      <c r="L4" s="7"/>
      <c r="M4" s="12">
        <f>SUM(B4,D4,H4)</f>
        <v>6</v>
      </c>
      <c r="N4" s="7">
        <f>SUM(C4,E4,I4)</f>
        <v>1</v>
      </c>
      <c r="O4" s="36">
        <f>SUM(M4-N4)</f>
        <v>5</v>
      </c>
      <c r="P4" s="34" t="s">
        <v>268</v>
      </c>
      <c r="Q4" s="103">
        <v>5</v>
      </c>
    </row>
    <row r="5" spans="1:17" s="6" customFormat="1" ht="39.9" customHeight="1" thickBot="1" x14ac:dyDescent="0.3">
      <c r="A5" s="17" t="s">
        <v>3</v>
      </c>
      <c r="B5" s="28">
        <v>1</v>
      </c>
      <c r="C5" s="29">
        <v>2</v>
      </c>
      <c r="D5" s="29">
        <v>2</v>
      </c>
      <c r="E5" s="29">
        <v>1</v>
      </c>
      <c r="F5" s="29">
        <v>0</v>
      </c>
      <c r="G5" s="29">
        <v>2</v>
      </c>
      <c r="H5" s="30"/>
      <c r="I5" s="31"/>
      <c r="J5" s="18"/>
      <c r="K5" s="19"/>
      <c r="L5" s="19"/>
      <c r="M5" s="56">
        <f>SUM(D5,F5,B5)</f>
        <v>3</v>
      </c>
      <c r="N5" s="19">
        <f>SUM(C5,G5,E5)</f>
        <v>5</v>
      </c>
      <c r="O5" s="37">
        <f>SUM(M5-N5)</f>
        <v>-2</v>
      </c>
      <c r="P5" s="39" t="s">
        <v>270</v>
      </c>
      <c r="Q5" s="104">
        <v>2</v>
      </c>
    </row>
    <row r="6" spans="1:17" s="4" customFormat="1" ht="18" x14ac:dyDescent="0.35">
      <c r="A6" s="3"/>
      <c r="P6" s="8"/>
    </row>
    <row r="7" spans="1:17" s="4" customFormat="1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 t="s">
        <v>10</v>
      </c>
      <c r="P7" s="8"/>
    </row>
    <row r="8" spans="1:17" s="4" customFormat="1" ht="15" customHeight="1" x14ac:dyDescent="0.35">
      <c r="A8" s="32"/>
      <c r="B8" s="32"/>
      <c r="C8" s="61"/>
      <c r="D8" s="61"/>
      <c r="E8" s="61"/>
      <c r="F8" s="63">
        <f>SUM(C8:E8)</f>
        <v>0</v>
      </c>
      <c r="G8" s="166"/>
      <c r="H8" s="167"/>
      <c r="I8" s="168"/>
      <c r="J8" s="61"/>
      <c r="K8" s="61"/>
      <c r="L8" s="64"/>
      <c r="M8" s="63">
        <f>SUM(J8:L8)</f>
        <v>0</v>
      </c>
      <c r="P8" s="8"/>
    </row>
    <row r="9" spans="1:17" s="4" customFormat="1" ht="15" customHeight="1" x14ac:dyDescent="0.35">
      <c r="A9" s="32"/>
      <c r="B9" s="32"/>
      <c r="C9" s="64"/>
      <c r="D9" s="64"/>
      <c r="E9" s="64"/>
      <c r="F9" s="63">
        <f t="shared" ref="F9:F20" si="0">SUM(C9:E9)</f>
        <v>0</v>
      </c>
      <c r="G9" s="166"/>
      <c r="H9" s="167"/>
      <c r="I9" s="168"/>
      <c r="J9" s="64"/>
      <c r="K9" s="64"/>
      <c r="L9" s="64"/>
      <c r="M9" s="63">
        <f t="shared" ref="M9:M20" si="1">SUM(J9:L9)</f>
        <v>0</v>
      </c>
      <c r="P9" s="8"/>
    </row>
    <row r="10" spans="1:17" s="4" customFormat="1" ht="15" customHeight="1" x14ac:dyDescent="0.35">
      <c r="A10" s="32"/>
      <c r="B10" s="32"/>
      <c r="C10" s="64"/>
      <c r="D10" s="64"/>
      <c r="E10" s="64"/>
      <c r="F10" s="63">
        <f t="shared" si="0"/>
        <v>0</v>
      </c>
      <c r="G10" s="166"/>
      <c r="H10" s="167"/>
      <c r="I10" s="168"/>
      <c r="J10" s="61"/>
      <c r="K10" s="61"/>
      <c r="L10" s="64"/>
      <c r="M10" s="63">
        <f t="shared" si="1"/>
        <v>0</v>
      </c>
      <c r="P10" s="8"/>
    </row>
    <row r="11" spans="1:17" s="4" customFormat="1" ht="15" customHeight="1" x14ac:dyDescent="0.35">
      <c r="A11" s="32"/>
      <c r="B11" s="32"/>
      <c r="C11" s="61"/>
      <c r="D11" s="64"/>
      <c r="E11" s="64"/>
      <c r="F11" s="63">
        <f t="shared" si="0"/>
        <v>0</v>
      </c>
      <c r="G11" s="166"/>
      <c r="H11" s="167"/>
      <c r="I11" s="168"/>
      <c r="J11" s="64"/>
      <c r="K11" s="64"/>
      <c r="L11" s="64"/>
      <c r="M11" s="63">
        <f t="shared" si="1"/>
        <v>0</v>
      </c>
      <c r="P11" s="8"/>
    </row>
    <row r="12" spans="1:17" s="4" customFormat="1" ht="15" customHeight="1" x14ac:dyDescent="0.35">
      <c r="A12" s="32"/>
      <c r="B12" s="32"/>
      <c r="C12" s="61"/>
      <c r="D12" s="64"/>
      <c r="E12" s="64"/>
      <c r="F12" s="63">
        <f t="shared" si="0"/>
        <v>0</v>
      </c>
      <c r="G12" s="166"/>
      <c r="H12" s="167"/>
      <c r="I12" s="168"/>
      <c r="J12" s="64"/>
      <c r="K12" s="64"/>
      <c r="L12" s="64"/>
      <c r="M12" s="63">
        <f t="shared" si="1"/>
        <v>0</v>
      </c>
      <c r="P12" s="8" t="s">
        <v>22</v>
      </c>
    </row>
    <row r="13" spans="1:17" s="4" customFormat="1" ht="15" customHeight="1" x14ac:dyDescent="0.35">
      <c r="A13" s="32"/>
      <c r="B13" s="32"/>
      <c r="C13" s="64"/>
      <c r="D13" s="64"/>
      <c r="E13" s="64"/>
      <c r="F13" s="63">
        <f t="shared" si="0"/>
        <v>0</v>
      </c>
      <c r="G13" s="166"/>
      <c r="H13" s="167"/>
      <c r="I13" s="168"/>
      <c r="J13" s="64"/>
      <c r="K13" s="64"/>
      <c r="L13" s="64"/>
      <c r="M13" s="63">
        <f t="shared" si="1"/>
        <v>0</v>
      </c>
      <c r="P13" s="8"/>
    </row>
    <row r="14" spans="1:17" s="4" customFormat="1" ht="15" customHeight="1" x14ac:dyDescent="0.35">
      <c r="A14" s="32"/>
      <c r="B14" s="32"/>
      <c r="C14" s="64"/>
      <c r="D14" s="64"/>
      <c r="E14" s="64"/>
      <c r="F14" s="63">
        <f t="shared" si="0"/>
        <v>0</v>
      </c>
      <c r="G14" s="166"/>
      <c r="H14" s="167"/>
      <c r="I14" s="168"/>
      <c r="J14" s="64"/>
      <c r="K14" s="64"/>
      <c r="L14" s="64"/>
      <c r="M14" s="63">
        <f t="shared" si="1"/>
        <v>0</v>
      </c>
      <c r="P14" s="8"/>
    </row>
    <row r="15" spans="1:17" s="4" customFormat="1" ht="15" customHeight="1" x14ac:dyDescent="0.35">
      <c r="A15" s="32"/>
      <c r="B15" s="32"/>
      <c r="C15" s="64"/>
      <c r="D15" s="64"/>
      <c r="E15" s="64"/>
      <c r="F15" s="63">
        <f t="shared" si="0"/>
        <v>0</v>
      </c>
      <c r="G15" s="166"/>
      <c r="H15" s="167"/>
      <c r="I15" s="168"/>
      <c r="J15" s="64"/>
      <c r="K15" s="64"/>
      <c r="L15" s="64"/>
      <c r="M15" s="63">
        <f t="shared" si="1"/>
        <v>0</v>
      </c>
      <c r="P15" s="8"/>
    </row>
    <row r="16" spans="1:17" s="4" customFormat="1" ht="15" customHeight="1" x14ac:dyDescent="0.35">
      <c r="A16" s="32"/>
      <c r="B16" s="32"/>
      <c r="C16" s="64"/>
      <c r="D16" s="64"/>
      <c r="E16" s="64"/>
      <c r="F16" s="63">
        <f t="shared" si="0"/>
        <v>0</v>
      </c>
      <c r="G16" s="166"/>
      <c r="H16" s="167"/>
      <c r="I16" s="168"/>
      <c r="J16" s="64"/>
      <c r="K16" s="64"/>
      <c r="L16" s="64"/>
      <c r="M16" s="63">
        <f t="shared" si="1"/>
        <v>0</v>
      </c>
      <c r="P16" s="8"/>
    </row>
    <row r="17" spans="1:17" ht="18" x14ac:dyDescent="0.35">
      <c r="A17" s="32"/>
      <c r="B17" s="32"/>
      <c r="C17" s="64"/>
      <c r="D17" s="64"/>
      <c r="E17" s="64"/>
      <c r="F17" s="63">
        <f t="shared" si="0"/>
        <v>0</v>
      </c>
      <c r="G17" s="166"/>
      <c r="H17" s="167"/>
      <c r="I17" s="168"/>
      <c r="J17" s="64"/>
      <c r="K17" s="64"/>
      <c r="L17" s="64"/>
      <c r="M17" s="63">
        <f t="shared" si="1"/>
        <v>0</v>
      </c>
      <c r="N17" s="4"/>
      <c r="O17" s="4"/>
      <c r="P17" s="8"/>
      <c r="Q17" s="4"/>
    </row>
    <row r="18" spans="1:17" ht="18" x14ac:dyDescent="0.35">
      <c r="A18" s="32"/>
      <c r="B18" s="32"/>
      <c r="C18" s="64"/>
      <c r="D18" s="64"/>
      <c r="E18" s="64"/>
      <c r="F18" s="63">
        <f t="shared" si="0"/>
        <v>0</v>
      </c>
      <c r="G18" s="166"/>
      <c r="H18" s="167"/>
      <c r="I18" s="168"/>
      <c r="J18" s="64"/>
      <c r="K18" s="64"/>
      <c r="L18" s="64"/>
      <c r="M18" s="63">
        <f t="shared" si="1"/>
        <v>0</v>
      </c>
      <c r="N18" s="4"/>
      <c r="O18" s="4"/>
      <c r="P18" s="8"/>
      <c r="Q18" s="4"/>
    </row>
    <row r="19" spans="1:17" ht="18" x14ac:dyDescent="0.35">
      <c r="A19" s="32"/>
      <c r="B19" s="32"/>
      <c r="C19" s="64"/>
      <c r="D19" s="64"/>
      <c r="E19" s="64"/>
      <c r="F19" s="63">
        <f t="shared" si="0"/>
        <v>0</v>
      </c>
      <c r="G19" s="166"/>
      <c r="H19" s="167"/>
      <c r="I19" s="168"/>
      <c r="J19" s="64"/>
      <c r="K19" s="64"/>
      <c r="L19" s="64"/>
      <c r="M19" s="63">
        <f t="shared" si="1"/>
        <v>0</v>
      </c>
      <c r="N19" s="4"/>
      <c r="O19" s="4"/>
      <c r="P19" s="8"/>
      <c r="Q19" s="4"/>
    </row>
    <row r="20" spans="1:17" ht="15" customHeight="1" x14ac:dyDescent="0.35">
      <c r="A20" s="33"/>
      <c r="B20" s="32"/>
      <c r="C20" s="64"/>
      <c r="D20" s="64"/>
      <c r="E20" s="64"/>
      <c r="F20" s="63">
        <f t="shared" si="0"/>
        <v>0</v>
      </c>
      <c r="G20" s="166"/>
      <c r="H20" s="167"/>
      <c r="I20" s="168"/>
      <c r="J20" s="64"/>
      <c r="K20" s="64"/>
      <c r="L20" s="64"/>
      <c r="M20" s="63">
        <f t="shared" si="1"/>
        <v>0</v>
      </c>
      <c r="N20" s="4"/>
      <c r="O20" s="4"/>
      <c r="P20" s="8"/>
      <c r="Q20" s="4"/>
    </row>
    <row r="21" spans="1:17" ht="15" customHeight="1" x14ac:dyDescent="0.3">
      <c r="A21" s="57"/>
      <c r="B21" s="58"/>
      <c r="C21" s="66">
        <f>SUM(C8:C20)</f>
        <v>0</v>
      </c>
      <c r="D21" s="66">
        <f>SUM(D8:D20)</f>
        <v>0</v>
      </c>
      <c r="E21" s="66">
        <f>SUM(E8:E20)</f>
        <v>0</v>
      </c>
      <c r="F21" s="67"/>
      <c r="G21" s="151"/>
      <c r="H21" s="152"/>
      <c r="I21" s="153"/>
      <c r="J21" s="66">
        <f>SUM(J8:J20)</f>
        <v>0</v>
      </c>
      <c r="K21" s="66">
        <f>SUM(K8:K20)</f>
        <v>0</v>
      </c>
      <c r="L21" s="66">
        <f>SUM(L8:L20)</f>
        <v>0</v>
      </c>
      <c r="M21" s="67"/>
    </row>
    <row r="22" spans="1:17" ht="15" customHeight="1" x14ac:dyDescent="0.3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7" ht="15" customHeight="1" x14ac:dyDescent="0.3">
      <c r="A23" s="60" t="s">
        <v>0</v>
      </c>
      <c r="B23" s="60"/>
      <c r="C23" s="62">
        <v>1</v>
      </c>
      <c r="D23" s="62">
        <v>2</v>
      </c>
      <c r="E23" s="62">
        <v>3</v>
      </c>
      <c r="F23" s="62" t="s">
        <v>10</v>
      </c>
      <c r="G23" s="157" t="s">
        <v>2</v>
      </c>
      <c r="H23" s="158"/>
      <c r="I23" s="159"/>
      <c r="J23" s="62">
        <v>1</v>
      </c>
      <c r="K23" s="62">
        <v>2</v>
      </c>
      <c r="L23" s="62">
        <v>3</v>
      </c>
      <c r="M23" s="62" t="s">
        <v>10</v>
      </c>
    </row>
    <row r="24" spans="1:17" ht="18" customHeight="1" x14ac:dyDescent="0.3">
      <c r="A24" s="83"/>
      <c r="B24" s="32"/>
      <c r="C24" s="64"/>
      <c r="D24" s="64"/>
      <c r="E24" s="64"/>
      <c r="F24" s="63">
        <f>SUM(C24:E24)</f>
        <v>0</v>
      </c>
      <c r="G24" s="171"/>
      <c r="H24" s="172"/>
      <c r="I24" s="173"/>
      <c r="J24" s="64"/>
      <c r="K24" s="64"/>
      <c r="L24" s="64"/>
      <c r="M24" s="63">
        <f>SUM(J24:L24)</f>
        <v>0</v>
      </c>
    </row>
    <row r="25" spans="1:17" ht="18" customHeight="1" x14ac:dyDescent="0.3">
      <c r="A25" s="83"/>
      <c r="B25" s="32"/>
      <c r="C25" s="61"/>
      <c r="D25" s="61"/>
      <c r="E25" s="61"/>
      <c r="F25" s="63">
        <f t="shared" ref="F25:F36" si="2">SUM(C25:E25)</f>
        <v>0</v>
      </c>
      <c r="G25" s="171"/>
      <c r="H25" s="172"/>
      <c r="I25" s="173"/>
      <c r="J25" s="61"/>
      <c r="K25" s="61"/>
      <c r="L25" s="64"/>
      <c r="M25" s="63">
        <f t="shared" ref="M25:M36" si="3">SUM(J25:L25)</f>
        <v>0</v>
      </c>
    </row>
    <row r="26" spans="1:17" ht="18" customHeight="1" x14ac:dyDescent="0.3">
      <c r="A26" s="83"/>
      <c r="B26" s="32"/>
      <c r="C26" s="61"/>
      <c r="D26" s="61"/>
      <c r="E26" s="61"/>
      <c r="F26" s="63">
        <f t="shared" si="2"/>
        <v>0</v>
      </c>
      <c r="G26" s="171"/>
      <c r="H26" s="172"/>
      <c r="I26" s="173"/>
      <c r="J26" s="61"/>
      <c r="K26" s="61"/>
      <c r="L26" s="64"/>
      <c r="M26" s="63">
        <f t="shared" si="3"/>
        <v>0</v>
      </c>
    </row>
    <row r="27" spans="1:17" ht="18" customHeight="1" x14ac:dyDescent="0.3">
      <c r="A27" s="83"/>
      <c r="B27" s="32"/>
      <c r="C27" s="64"/>
      <c r="D27" s="64"/>
      <c r="E27" s="64"/>
      <c r="F27" s="63">
        <f t="shared" si="2"/>
        <v>0</v>
      </c>
      <c r="G27" s="171"/>
      <c r="H27" s="172"/>
      <c r="I27" s="173"/>
      <c r="J27" s="64"/>
      <c r="K27" s="64"/>
      <c r="L27" s="64"/>
      <c r="M27" s="63">
        <f t="shared" si="3"/>
        <v>0</v>
      </c>
    </row>
    <row r="28" spans="1:17" ht="18" customHeight="1" x14ac:dyDescent="0.3">
      <c r="A28" s="83"/>
      <c r="B28" s="32"/>
      <c r="C28" s="61"/>
      <c r="D28" s="64"/>
      <c r="E28" s="64"/>
      <c r="F28" s="63">
        <f t="shared" si="2"/>
        <v>0</v>
      </c>
      <c r="G28" s="171"/>
      <c r="H28" s="172"/>
      <c r="I28" s="173"/>
      <c r="J28" s="64"/>
      <c r="K28" s="64"/>
      <c r="L28" s="64"/>
      <c r="M28" s="63">
        <f t="shared" si="3"/>
        <v>0</v>
      </c>
    </row>
    <row r="29" spans="1:17" s="4" customFormat="1" ht="18" customHeight="1" x14ac:dyDescent="0.35">
      <c r="A29" s="83"/>
      <c r="B29" s="32"/>
      <c r="C29" s="61"/>
      <c r="D29" s="64"/>
      <c r="E29" s="64"/>
      <c r="F29" s="63">
        <f t="shared" si="2"/>
        <v>0</v>
      </c>
      <c r="G29" s="171"/>
      <c r="H29" s="172"/>
      <c r="I29" s="173"/>
      <c r="J29" s="64"/>
      <c r="K29" s="64"/>
      <c r="L29" s="64"/>
      <c r="M29" s="63">
        <f t="shared" si="3"/>
        <v>0</v>
      </c>
      <c r="N29" s="1"/>
      <c r="O29" s="1"/>
      <c r="P29" s="9"/>
      <c r="Q29" s="1"/>
    </row>
    <row r="30" spans="1:17" ht="18" customHeight="1" x14ac:dyDescent="0.3">
      <c r="A30" s="90"/>
      <c r="B30" s="32"/>
      <c r="C30" s="61"/>
      <c r="D30" s="64"/>
      <c r="E30" s="64"/>
      <c r="F30" s="63">
        <f t="shared" si="2"/>
        <v>0</v>
      </c>
      <c r="G30" s="171"/>
      <c r="H30" s="172"/>
      <c r="I30" s="173"/>
      <c r="J30" s="64"/>
      <c r="K30" s="64"/>
      <c r="L30" s="64"/>
      <c r="M30" s="63">
        <f t="shared" si="3"/>
        <v>0</v>
      </c>
    </row>
    <row r="31" spans="1:17" ht="18" customHeight="1" x14ac:dyDescent="0.3">
      <c r="A31" s="83"/>
      <c r="B31" s="32"/>
      <c r="C31" s="61"/>
      <c r="D31" s="64"/>
      <c r="E31" s="64"/>
      <c r="F31" s="63">
        <f t="shared" si="2"/>
        <v>0</v>
      </c>
      <c r="G31" s="171"/>
      <c r="H31" s="172"/>
      <c r="I31" s="173"/>
      <c r="J31" s="64"/>
      <c r="K31" s="64"/>
      <c r="L31" s="64"/>
      <c r="M31" s="63">
        <f t="shared" si="3"/>
        <v>0</v>
      </c>
    </row>
    <row r="32" spans="1:17" ht="18" customHeight="1" x14ac:dyDescent="0.3">
      <c r="A32" s="83"/>
      <c r="B32" s="32"/>
      <c r="C32" s="61"/>
      <c r="D32" s="64"/>
      <c r="E32" s="64"/>
      <c r="F32" s="63">
        <f t="shared" si="2"/>
        <v>0</v>
      </c>
      <c r="G32" s="171"/>
      <c r="H32" s="172"/>
      <c r="I32" s="173"/>
      <c r="J32" s="64"/>
      <c r="K32" s="64"/>
      <c r="L32" s="64"/>
      <c r="M32" s="63">
        <f t="shared" si="3"/>
        <v>0</v>
      </c>
    </row>
    <row r="33" spans="1:17" ht="18" customHeight="1" x14ac:dyDescent="0.3">
      <c r="A33" s="83"/>
      <c r="B33" s="32"/>
      <c r="C33" s="64"/>
      <c r="D33" s="64"/>
      <c r="E33" s="64"/>
      <c r="F33" s="63">
        <f t="shared" si="2"/>
        <v>0</v>
      </c>
      <c r="G33" s="171"/>
      <c r="H33" s="172"/>
      <c r="I33" s="173"/>
      <c r="J33" s="61"/>
      <c r="K33" s="64"/>
      <c r="L33" s="64"/>
      <c r="M33" s="63">
        <f t="shared" si="3"/>
        <v>0</v>
      </c>
    </row>
    <row r="34" spans="1:17" ht="18" customHeight="1" x14ac:dyDescent="0.3">
      <c r="A34" s="83"/>
      <c r="B34" s="32"/>
      <c r="C34" s="64"/>
      <c r="D34" s="64"/>
      <c r="E34" s="64"/>
      <c r="F34" s="63">
        <f t="shared" si="2"/>
        <v>0</v>
      </c>
      <c r="G34" s="171"/>
      <c r="H34" s="172"/>
      <c r="I34" s="173"/>
      <c r="J34" s="64"/>
      <c r="K34" s="64"/>
      <c r="L34" s="64"/>
      <c r="M34" s="63">
        <f t="shared" si="3"/>
        <v>0</v>
      </c>
    </row>
    <row r="35" spans="1:17" ht="18" customHeight="1" x14ac:dyDescent="0.3">
      <c r="A35" s="32"/>
      <c r="B35" s="32"/>
      <c r="C35" s="64"/>
      <c r="D35" s="64"/>
      <c r="E35" s="64"/>
      <c r="F35" s="63">
        <f t="shared" si="2"/>
        <v>0</v>
      </c>
      <c r="G35" s="171"/>
      <c r="H35" s="172"/>
      <c r="I35" s="173"/>
      <c r="J35" s="64"/>
      <c r="K35" s="64"/>
      <c r="L35" s="64"/>
      <c r="M35" s="63">
        <f t="shared" si="3"/>
        <v>0</v>
      </c>
    </row>
    <row r="36" spans="1:17" ht="18" customHeight="1" x14ac:dyDescent="0.3">
      <c r="A36" s="32"/>
      <c r="B36" s="32"/>
      <c r="C36" s="64"/>
      <c r="D36" s="64"/>
      <c r="E36" s="64"/>
      <c r="F36" s="63">
        <f t="shared" si="2"/>
        <v>0</v>
      </c>
      <c r="G36" s="171"/>
      <c r="H36" s="172"/>
      <c r="I36" s="173"/>
      <c r="J36" s="64"/>
      <c r="K36" s="64"/>
      <c r="L36" s="64"/>
      <c r="M36" s="63">
        <f t="shared" si="3"/>
        <v>0</v>
      </c>
    </row>
    <row r="37" spans="1:17" ht="18" customHeight="1" x14ac:dyDescent="0.3">
      <c r="A37" s="32"/>
      <c r="B37" s="32"/>
      <c r="C37" s="64"/>
      <c r="D37" s="64"/>
      <c r="E37" s="64"/>
      <c r="F37" s="63"/>
      <c r="G37" s="171"/>
      <c r="H37" s="172"/>
      <c r="I37" s="173"/>
      <c r="J37" s="64"/>
      <c r="K37" s="64"/>
      <c r="L37" s="64"/>
      <c r="M37" s="63"/>
    </row>
    <row r="38" spans="1:17" ht="18" x14ac:dyDescent="0.35">
      <c r="A38" s="59"/>
      <c r="B38" s="59"/>
      <c r="C38" s="62">
        <f>SUM(C24:C37)</f>
        <v>0</v>
      </c>
      <c r="D38" s="62">
        <f>SUM(D24:D37)</f>
        <v>0</v>
      </c>
      <c r="E38" s="62">
        <f>SUM(E24:E37)</f>
        <v>0</v>
      </c>
      <c r="F38" s="69"/>
      <c r="G38" s="174"/>
      <c r="H38" s="175"/>
      <c r="I38" s="176"/>
      <c r="J38" s="62">
        <f>SUM(J24:J37)</f>
        <v>0</v>
      </c>
      <c r="K38" s="62">
        <f>SUM(K24:K37)</f>
        <v>0</v>
      </c>
      <c r="L38" s="62">
        <f>SUM(L24:L37)</f>
        <v>0</v>
      </c>
      <c r="M38" s="69"/>
      <c r="N38" s="4"/>
      <c r="O38" s="4"/>
      <c r="P38" s="8"/>
      <c r="Q38" s="4"/>
    </row>
  </sheetData>
  <mergeCells count="35">
    <mergeCell ref="G34:I34"/>
    <mergeCell ref="G35:I35"/>
    <mergeCell ref="G36:I36"/>
    <mergeCell ref="G37:I37"/>
    <mergeCell ref="G38:I38"/>
    <mergeCell ref="G18:I18"/>
    <mergeCell ref="G19:I19"/>
    <mergeCell ref="G20:I20"/>
    <mergeCell ref="G21:I21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13:I13"/>
    <mergeCell ref="G14:I14"/>
    <mergeCell ref="G15:I15"/>
    <mergeCell ref="G16:I16"/>
    <mergeCell ref="G17:I17"/>
    <mergeCell ref="G8:I8"/>
    <mergeCell ref="G9:I9"/>
    <mergeCell ref="G10:I10"/>
    <mergeCell ref="G11:I11"/>
    <mergeCell ref="G12:I12"/>
    <mergeCell ref="B1:C1"/>
    <mergeCell ref="D1:E1"/>
    <mergeCell ref="F1:G1"/>
    <mergeCell ref="H1:I1"/>
    <mergeCell ref="G7:I7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8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4" sqref="Q4"/>
    </sheetView>
  </sheetViews>
  <sheetFormatPr defaultColWidth="9.109375" defaultRowHeight="15.6" x14ac:dyDescent="0.3"/>
  <cols>
    <col min="1" max="1" width="12.6640625" style="2" customWidth="1"/>
    <col min="2" max="12" width="6.6640625" style="1" customWidth="1"/>
    <col min="13" max="14" width="8.6640625" style="1" customWidth="1"/>
    <col min="15" max="15" width="9.44140625" style="1" customWidth="1"/>
    <col min="16" max="16" width="10.88671875" style="9" bestFit="1" customWidth="1"/>
    <col min="17" max="16384" width="9.109375" style="1"/>
  </cols>
  <sheetData>
    <row r="1" spans="1:17" s="5" customFormat="1" ht="39.9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53" t="s">
        <v>272</v>
      </c>
      <c r="N1" s="53" t="s">
        <v>8</v>
      </c>
      <c r="O1" s="35" t="s">
        <v>20</v>
      </c>
      <c r="P1" s="54" t="s">
        <v>9</v>
      </c>
      <c r="Q1" s="55" t="s">
        <v>18</v>
      </c>
    </row>
    <row r="2" spans="1:17" s="6" customFormat="1" ht="39.9" customHeight="1" x14ac:dyDescent="0.25">
      <c r="A2" s="15" t="s">
        <v>0</v>
      </c>
      <c r="B2" s="20"/>
      <c r="C2" s="21"/>
      <c r="D2" s="22">
        <v>0</v>
      </c>
      <c r="E2" s="22">
        <v>4</v>
      </c>
      <c r="F2" s="22">
        <v>2</v>
      </c>
      <c r="G2" s="22">
        <v>1</v>
      </c>
      <c r="H2" s="22">
        <v>1</v>
      </c>
      <c r="I2" s="23">
        <v>2</v>
      </c>
      <c r="J2" s="11"/>
      <c r="K2" s="12"/>
      <c r="L2" s="12"/>
      <c r="M2" s="12">
        <f>SUM(D2,F2,H2)</f>
        <v>3</v>
      </c>
      <c r="N2" s="12">
        <f>SUM(E2,G2,I2)</f>
        <v>7</v>
      </c>
      <c r="O2" s="36">
        <f>SUM(M2-N2)</f>
        <v>-4</v>
      </c>
      <c r="P2" s="23" t="s">
        <v>271</v>
      </c>
      <c r="Q2" s="103">
        <v>1</v>
      </c>
    </row>
    <row r="3" spans="1:17" s="6" customFormat="1" ht="39.9" customHeight="1" x14ac:dyDescent="0.25">
      <c r="A3" s="16" t="s">
        <v>1</v>
      </c>
      <c r="B3" s="24">
        <v>4</v>
      </c>
      <c r="C3" s="25">
        <v>0</v>
      </c>
      <c r="D3" s="26"/>
      <c r="E3" s="27"/>
      <c r="F3" s="25">
        <v>2</v>
      </c>
      <c r="G3" s="25">
        <v>4</v>
      </c>
      <c r="H3" s="25">
        <v>2</v>
      </c>
      <c r="I3" s="34">
        <v>4</v>
      </c>
      <c r="J3" s="10"/>
      <c r="K3" s="7"/>
      <c r="L3" s="7"/>
      <c r="M3" s="12">
        <f>SUM(B3,F3,H3)</f>
        <v>8</v>
      </c>
      <c r="N3" s="7">
        <f>SUM(C3,G3,I3)</f>
        <v>8</v>
      </c>
      <c r="O3" s="36">
        <f>SUM(M3-N3)</f>
        <v>0</v>
      </c>
      <c r="P3" s="34" t="s">
        <v>270</v>
      </c>
      <c r="Q3" s="103">
        <v>2</v>
      </c>
    </row>
    <row r="4" spans="1:17" s="6" customFormat="1" ht="39.9" customHeight="1" x14ac:dyDescent="0.25">
      <c r="A4" s="16" t="s">
        <v>2</v>
      </c>
      <c r="B4" s="24">
        <v>1</v>
      </c>
      <c r="C4" s="25">
        <v>2</v>
      </c>
      <c r="D4" s="25">
        <v>4</v>
      </c>
      <c r="E4" s="25">
        <v>2</v>
      </c>
      <c r="F4" s="26"/>
      <c r="G4" s="27"/>
      <c r="H4" s="25">
        <v>2</v>
      </c>
      <c r="I4" s="34">
        <v>1</v>
      </c>
      <c r="J4" s="10"/>
      <c r="K4" s="7"/>
      <c r="L4" s="7"/>
      <c r="M4" s="12">
        <f>SUM(B4,D4,H4)</f>
        <v>7</v>
      </c>
      <c r="N4" s="7">
        <f>SUM(C4,E4,I4)</f>
        <v>5</v>
      </c>
      <c r="O4" s="36">
        <f>SUM(M4-N4)</f>
        <v>2</v>
      </c>
      <c r="P4" s="34" t="s">
        <v>268</v>
      </c>
      <c r="Q4" s="103">
        <v>5</v>
      </c>
    </row>
    <row r="5" spans="1:17" s="6" customFormat="1" ht="39.9" customHeight="1" thickBot="1" x14ac:dyDescent="0.3">
      <c r="A5" s="17" t="s">
        <v>3</v>
      </c>
      <c r="B5" s="28">
        <v>2</v>
      </c>
      <c r="C5" s="29">
        <v>1</v>
      </c>
      <c r="D5" s="29">
        <v>4</v>
      </c>
      <c r="E5" s="29">
        <v>2</v>
      </c>
      <c r="F5" s="29">
        <v>1</v>
      </c>
      <c r="G5" s="29">
        <v>2</v>
      </c>
      <c r="H5" s="30"/>
      <c r="I5" s="31"/>
      <c r="J5" s="18"/>
      <c r="K5" s="19"/>
      <c r="L5" s="19"/>
      <c r="M5" s="56">
        <f>SUM(D5,F5,B5)</f>
        <v>7</v>
      </c>
      <c r="N5" s="19">
        <f>SUM(C5,G5,E5)</f>
        <v>5</v>
      </c>
      <c r="O5" s="37">
        <f>SUM(M5-N5)</f>
        <v>2</v>
      </c>
      <c r="P5" s="39" t="s">
        <v>269</v>
      </c>
      <c r="Q5" s="104">
        <v>3</v>
      </c>
    </row>
    <row r="6" spans="1:17" s="4" customFormat="1" ht="18" x14ac:dyDescent="0.35">
      <c r="A6" s="3"/>
      <c r="P6" s="8"/>
    </row>
    <row r="7" spans="1:17" s="4" customFormat="1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 t="s">
        <v>10</v>
      </c>
      <c r="N7" s="1" t="s">
        <v>23</v>
      </c>
      <c r="O7" s="1"/>
      <c r="P7" s="32"/>
      <c r="Q7" s="32"/>
    </row>
    <row r="8" spans="1:17" s="4" customFormat="1" ht="15" customHeight="1" x14ac:dyDescent="0.35">
      <c r="A8" s="32"/>
      <c r="B8" s="32"/>
      <c r="C8" s="61"/>
      <c r="D8" s="61"/>
      <c r="E8" s="61"/>
      <c r="F8" s="63">
        <f>SUM(C8:E8)</f>
        <v>0</v>
      </c>
      <c r="G8" s="166"/>
      <c r="H8" s="167"/>
      <c r="I8" s="168"/>
      <c r="J8" s="61"/>
      <c r="K8" s="61"/>
      <c r="L8" s="64"/>
      <c r="M8" s="63">
        <f>SUM(J8:L8)</f>
        <v>0</v>
      </c>
      <c r="N8" s="1"/>
      <c r="O8" s="1" t="s">
        <v>24</v>
      </c>
      <c r="P8" s="83"/>
      <c r="Q8" s="83"/>
    </row>
    <row r="9" spans="1:17" s="4" customFormat="1" ht="15" customHeight="1" x14ac:dyDescent="0.35">
      <c r="A9" s="32"/>
      <c r="B9" s="32"/>
      <c r="C9" s="64"/>
      <c r="D9" s="64"/>
      <c r="E9" s="64"/>
      <c r="F9" s="63">
        <f t="shared" ref="F9:F20" si="0">SUM(C9:E9)</f>
        <v>0</v>
      </c>
      <c r="G9" s="166"/>
      <c r="H9" s="167"/>
      <c r="I9" s="168"/>
      <c r="J9" s="64"/>
      <c r="K9" s="64"/>
      <c r="L9" s="64"/>
      <c r="M9" s="63">
        <f t="shared" ref="M9:M20" si="1">SUM(J9:L9)</f>
        <v>0</v>
      </c>
      <c r="N9" s="1"/>
      <c r="O9" s="1" t="s">
        <v>25</v>
      </c>
      <c r="P9" s="32"/>
      <c r="Q9" s="32"/>
    </row>
    <row r="10" spans="1:17" s="4" customFormat="1" ht="15" customHeight="1" x14ac:dyDescent="0.35">
      <c r="A10" s="32"/>
      <c r="B10" s="32"/>
      <c r="C10" s="64"/>
      <c r="D10" s="64"/>
      <c r="E10" s="64"/>
      <c r="F10" s="63">
        <f t="shared" si="0"/>
        <v>0</v>
      </c>
      <c r="G10" s="166"/>
      <c r="H10" s="167"/>
      <c r="I10" s="168"/>
      <c r="J10" s="61"/>
      <c r="K10" s="61"/>
      <c r="L10" s="64"/>
      <c r="M10" s="63">
        <f t="shared" si="1"/>
        <v>0</v>
      </c>
      <c r="P10" s="8"/>
    </row>
    <row r="11" spans="1:17" s="4" customFormat="1" ht="15" customHeight="1" x14ac:dyDescent="0.35">
      <c r="A11" s="32"/>
      <c r="B11" s="32"/>
      <c r="C11" s="61"/>
      <c r="D11" s="64"/>
      <c r="E11" s="64"/>
      <c r="F11" s="63">
        <f t="shared" si="0"/>
        <v>0</v>
      </c>
      <c r="G11" s="166"/>
      <c r="H11" s="167"/>
      <c r="I11" s="168"/>
      <c r="J11" s="64"/>
      <c r="K11" s="64"/>
      <c r="L11" s="64"/>
      <c r="M11" s="63">
        <f t="shared" si="1"/>
        <v>0</v>
      </c>
      <c r="P11" s="8"/>
    </row>
    <row r="12" spans="1:17" s="4" customFormat="1" ht="15" customHeight="1" x14ac:dyDescent="0.35">
      <c r="A12" s="32"/>
      <c r="B12" s="32"/>
      <c r="C12" s="61"/>
      <c r="D12" s="64"/>
      <c r="E12" s="64"/>
      <c r="F12" s="63">
        <f t="shared" si="0"/>
        <v>0</v>
      </c>
      <c r="G12" s="166"/>
      <c r="H12" s="167"/>
      <c r="I12" s="168"/>
      <c r="J12" s="64"/>
      <c r="K12" s="64"/>
      <c r="L12" s="64"/>
      <c r="M12" s="63">
        <f t="shared" si="1"/>
        <v>0</v>
      </c>
      <c r="P12" s="8"/>
    </row>
    <row r="13" spans="1:17" s="4" customFormat="1" ht="15" customHeight="1" x14ac:dyDescent="0.35">
      <c r="A13" s="32"/>
      <c r="B13" s="32"/>
      <c r="C13" s="64"/>
      <c r="D13" s="64"/>
      <c r="E13" s="64"/>
      <c r="F13" s="63">
        <f t="shared" si="0"/>
        <v>0</v>
      </c>
      <c r="G13" s="166"/>
      <c r="H13" s="167"/>
      <c r="I13" s="168"/>
      <c r="J13" s="64"/>
      <c r="K13" s="64"/>
      <c r="L13" s="64"/>
      <c r="M13" s="63">
        <f t="shared" si="1"/>
        <v>0</v>
      </c>
      <c r="P13" s="8"/>
    </row>
    <row r="14" spans="1:17" s="4" customFormat="1" ht="15" customHeight="1" x14ac:dyDescent="0.35">
      <c r="A14" s="32"/>
      <c r="B14" s="32"/>
      <c r="C14" s="64"/>
      <c r="D14" s="64"/>
      <c r="E14" s="64"/>
      <c r="F14" s="63">
        <f t="shared" si="0"/>
        <v>0</v>
      </c>
      <c r="G14" s="166"/>
      <c r="H14" s="167"/>
      <c r="I14" s="168"/>
      <c r="J14" s="64"/>
      <c r="K14" s="64"/>
      <c r="L14" s="64"/>
      <c r="M14" s="63">
        <f t="shared" si="1"/>
        <v>0</v>
      </c>
      <c r="P14" s="8"/>
    </row>
    <row r="15" spans="1:17" s="4" customFormat="1" ht="15" customHeight="1" x14ac:dyDescent="0.35">
      <c r="A15" s="32"/>
      <c r="B15" s="32"/>
      <c r="C15" s="64"/>
      <c r="D15" s="64"/>
      <c r="E15" s="64"/>
      <c r="F15" s="63">
        <f t="shared" si="0"/>
        <v>0</v>
      </c>
      <c r="G15" s="166"/>
      <c r="H15" s="167"/>
      <c r="I15" s="168"/>
      <c r="J15" s="64"/>
      <c r="K15" s="64"/>
      <c r="L15" s="64"/>
      <c r="M15" s="63">
        <f t="shared" si="1"/>
        <v>0</v>
      </c>
      <c r="P15" s="8"/>
    </row>
    <row r="16" spans="1:17" s="4" customFormat="1" ht="15" customHeight="1" x14ac:dyDescent="0.35">
      <c r="A16" s="32"/>
      <c r="B16" s="32"/>
      <c r="C16" s="64"/>
      <c r="D16" s="64"/>
      <c r="E16" s="64"/>
      <c r="F16" s="63">
        <f t="shared" si="0"/>
        <v>0</v>
      </c>
      <c r="G16" s="166"/>
      <c r="H16" s="167"/>
      <c r="I16" s="168"/>
      <c r="J16" s="64"/>
      <c r="K16" s="64"/>
      <c r="L16" s="64"/>
      <c r="M16" s="63">
        <f t="shared" si="1"/>
        <v>0</v>
      </c>
      <c r="P16" s="8"/>
    </row>
    <row r="17" spans="1:17" ht="18" x14ac:dyDescent="0.35">
      <c r="A17" s="32"/>
      <c r="B17" s="32"/>
      <c r="C17" s="64"/>
      <c r="D17" s="64"/>
      <c r="E17" s="64"/>
      <c r="F17" s="63">
        <f t="shared" si="0"/>
        <v>0</v>
      </c>
      <c r="G17" s="166"/>
      <c r="H17" s="167"/>
      <c r="I17" s="168"/>
      <c r="J17" s="64"/>
      <c r="K17" s="64"/>
      <c r="L17" s="64"/>
      <c r="M17" s="63">
        <f t="shared" si="1"/>
        <v>0</v>
      </c>
      <c r="N17" s="4"/>
      <c r="O17" s="4"/>
      <c r="P17" s="8"/>
      <c r="Q17" s="4"/>
    </row>
    <row r="18" spans="1:17" ht="18" x14ac:dyDescent="0.35">
      <c r="A18" s="32"/>
      <c r="B18" s="32"/>
      <c r="C18" s="64"/>
      <c r="D18" s="64"/>
      <c r="E18" s="64"/>
      <c r="F18" s="63">
        <f t="shared" si="0"/>
        <v>0</v>
      </c>
      <c r="G18" s="166"/>
      <c r="H18" s="167"/>
      <c r="I18" s="168"/>
      <c r="J18" s="64"/>
      <c r="K18" s="64"/>
      <c r="L18" s="64"/>
      <c r="M18" s="63">
        <f t="shared" si="1"/>
        <v>0</v>
      </c>
      <c r="N18" s="4"/>
      <c r="O18" s="4"/>
      <c r="P18" s="8"/>
      <c r="Q18" s="4"/>
    </row>
    <row r="19" spans="1:17" ht="18" x14ac:dyDescent="0.35">
      <c r="A19" s="32"/>
      <c r="B19" s="32"/>
      <c r="C19" s="64"/>
      <c r="D19" s="64"/>
      <c r="E19" s="64"/>
      <c r="F19" s="63">
        <f t="shared" si="0"/>
        <v>0</v>
      </c>
      <c r="G19" s="166"/>
      <c r="H19" s="167"/>
      <c r="I19" s="168"/>
      <c r="J19" s="64"/>
      <c r="K19" s="64"/>
      <c r="L19" s="64"/>
      <c r="M19" s="63">
        <f t="shared" si="1"/>
        <v>0</v>
      </c>
      <c r="N19" s="4"/>
      <c r="O19" s="4"/>
      <c r="P19" s="8"/>
      <c r="Q19" s="4"/>
    </row>
    <row r="20" spans="1:17" ht="15" customHeight="1" x14ac:dyDescent="0.35">
      <c r="A20" s="33"/>
      <c r="B20" s="32"/>
      <c r="C20" s="64"/>
      <c r="D20" s="64"/>
      <c r="E20" s="64"/>
      <c r="F20" s="63">
        <f t="shared" si="0"/>
        <v>0</v>
      </c>
      <c r="G20" s="166"/>
      <c r="H20" s="167"/>
      <c r="I20" s="168"/>
      <c r="J20" s="64"/>
      <c r="K20" s="64"/>
      <c r="L20" s="64"/>
      <c r="M20" s="63">
        <f t="shared" si="1"/>
        <v>0</v>
      </c>
      <c r="N20" s="4"/>
      <c r="O20" s="4"/>
      <c r="P20" s="8"/>
      <c r="Q20" s="4"/>
    </row>
    <row r="21" spans="1:17" ht="15" customHeight="1" x14ac:dyDescent="0.3">
      <c r="A21" s="57"/>
      <c r="B21" s="58"/>
      <c r="C21" s="66">
        <f>SUM(C8:C20)</f>
        <v>0</v>
      </c>
      <c r="D21" s="66">
        <f>SUM(D8:D20)</f>
        <v>0</v>
      </c>
      <c r="E21" s="66">
        <f>SUM(E8:E20)</f>
        <v>0</v>
      </c>
      <c r="F21" s="67"/>
      <c r="G21" s="151"/>
      <c r="H21" s="152"/>
      <c r="I21" s="153"/>
      <c r="J21" s="66">
        <f>SUM(J8:J20)</f>
        <v>0</v>
      </c>
      <c r="K21" s="66">
        <f>SUM(K8:K20)</f>
        <v>0</v>
      </c>
      <c r="L21" s="66">
        <f>SUM(L8:L20)</f>
        <v>0</v>
      </c>
      <c r="M21" s="67"/>
    </row>
    <row r="22" spans="1:17" ht="15" customHeight="1" x14ac:dyDescent="0.3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7" ht="15" customHeight="1" x14ac:dyDescent="0.3">
      <c r="A23" s="60" t="s">
        <v>0</v>
      </c>
      <c r="B23" s="60"/>
      <c r="C23" s="62">
        <v>1</v>
      </c>
      <c r="D23" s="62">
        <v>2</v>
      </c>
      <c r="E23" s="62">
        <v>3</v>
      </c>
      <c r="F23" s="62" t="s">
        <v>10</v>
      </c>
      <c r="G23" s="157" t="s">
        <v>2</v>
      </c>
      <c r="H23" s="158"/>
      <c r="I23" s="159"/>
      <c r="J23" s="62">
        <v>1</v>
      </c>
      <c r="K23" s="62">
        <v>2</v>
      </c>
      <c r="L23" s="62">
        <v>3</v>
      </c>
      <c r="M23" s="62" t="s">
        <v>10</v>
      </c>
    </row>
    <row r="24" spans="1:17" ht="18" customHeight="1" x14ac:dyDescent="0.25">
      <c r="A24" s="83"/>
      <c r="B24" s="32"/>
      <c r="C24" s="64"/>
      <c r="D24" s="64"/>
      <c r="E24" s="64"/>
      <c r="F24" s="63">
        <f>SUM(C24:E24)</f>
        <v>0</v>
      </c>
      <c r="G24" s="145"/>
      <c r="H24" s="146"/>
      <c r="I24" s="147"/>
      <c r="J24" s="64"/>
      <c r="K24" s="64"/>
      <c r="L24" s="64"/>
      <c r="M24" s="63">
        <f>SUM(J24:L24)</f>
        <v>0</v>
      </c>
    </row>
    <row r="25" spans="1:17" ht="18" customHeight="1" x14ac:dyDescent="0.25">
      <c r="A25" s="83"/>
      <c r="B25" s="32"/>
      <c r="C25" s="61"/>
      <c r="D25" s="61"/>
      <c r="E25" s="61"/>
      <c r="F25" s="63">
        <f t="shared" ref="F25:F36" si="2">SUM(C25:E25)</f>
        <v>0</v>
      </c>
      <c r="G25" s="145"/>
      <c r="H25" s="146"/>
      <c r="I25" s="147"/>
      <c r="J25" s="61"/>
      <c r="K25" s="61"/>
      <c r="L25" s="64"/>
      <c r="M25" s="63">
        <f t="shared" ref="M25:M36" si="3">SUM(J25:L25)</f>
        <v>0</v>
      </c>
    </row>
    <row r="26" spans="1:17" ht="18" customHeight="1" x14ac:dyDescent="0.25">
      <c r="A26" s="84"/>
      <c r="B26" s="32"/>
      <c r="C26" s="61"/>
      <c r="D26" s="61"/>
      <c r="E26" s="61"/>
      <c r="F26" s="63">
        <f t="shared" si="2"/>
        <v>0</v>
      </c>
      <c r="G26" s="145"/>
      <c r="H26" s="146"/>
      <c r="I26" s="147"/>
      <c r="J26" s="61"/>
      <c r="K26" s="61"/>
      <c r="L26" s="64"/>
      <c r="M26" s="63">
        <f t="shared" si="3"/>
        <v>0</v>
      </c>
    </row>
    <row r="27" spans="1:17" ht="18" customHeight="1" x14ac:dyDescent="0.25">
      <c r="A27" s="83"/>
      <c r="B27" s="32"/>
      <c r="C27" s="64"/>
      <c r="D27" s="64"/>
      <c r="E27" s="64"/>
      <c r="F27" s="63">
        <f t="shared" si="2"/>
        <v>0</v>
      </c>
      <c r="G27" s="145"/>
      <c r="H27" s="146"/>
      <c r="I27" s="147"/>
      <c r="J27" s="64"/>
      <c r="K27" s="64"/>
      <c r="L27" s="64"/>
      <c r="M27" s="63">
        <f t="shared" si="3"/>
        <v>0</v>
      </c>
    </row>
    <row r="28" spans="1:17" ht="18" customHeight="1" x14ac:dyDescent="0.25">
      <c r="A28" s="83"/>
      <c r="B28" s="32"/>
      <c r="C28" s="61"/>
      <c r="D28" s="64"/>
      <c r="E28" s="64"/>
      <c r="F28" s="63">
        <f t="shared" si="2"/>
        <v>0</v>
      </c>
      <c r="G28" s="145"/>
      <c r="H28" s="146"/>
      <c r="I28" s="147"/>
      <c r="J28" s="64"/>
      <c r="K28" s="64"/>
      <c r="L28" s="64"/>
      <c r="M28" s="63">
        <f t="shared" si="3"/>
        <v>0</v>
      </c>
    </row>
    <row r="29" spans="1:17" s="4" customFormat="1" ht="18" customHeight="1" x14ac:dyDescent="0.35">
      <c r="A29" s="83"/>
      <c r="B29" s="32"/>
      <c r="C29" s="61"/>
      <c r="D29" s="64"/>
      <c r="E29" s="64"/>
      <c r="F29" s="63">
        <f t="shared" si="2"/>
        <v>0</v>
      </c>
      <c r="G29" s="145"/>
      <c r="H29" s="146"/>
      <c r="I29" s="147"/>
      <c r="J29" s="64"/>
      <c r="K29" s="64"/>
      <c r="L29" s="64"/>
      <c r="M29" s="63">
        <f t="shared" si="3"/>
        <v>0</v>
      </c>
      <c r="N29" s="1"/>
      <c r="O29" s="1"/>
      <c r="P29" s="9"/>
      <c r="Q29" s="1"/>
    </row>
    <row r="30" spans="1:17" ht="18" customHeight="1" x14ac:dyDescent="0.25">
      <c r="A30" s="90"/>
      <c r="B30" s="32"/>
      <c r="C30" s="61"/>
      <c r="D30" s="64"/>
      <c r="E30" s="64"/>
      <c r="F30" s="63">
        <f t="shared" si="2"/>
        <v>0</v>
      </c>
      <c r="G30" s="145"/>
      <c r="H30" s="146"/>
      <c r="I30" s="147"/>
      <c r="J30" s="64"/>
      <c r="K30" s="64"/>
      <c r="L30" s="64"/>
      <c r="M30" s="63">
        <f t="shared" si="3"/>
        <v>0</v>
      </c>
    </row>
    <row r="31" spans="1:17" ht="18" customHeight="1" x14ac:dyDescent="0.25">
      <c r="A31" s="83"/>
      <c r="B31" s="32"/>
      <c r="C31" s="61"/>
      <c r="D31" s="64"/>
      <c r="E31" s="64"/>
      <c r="F31" s="63">
        <f t="shared" si="2"/>
        <v>0</v>
      </c>
      <c r="G31" s="145"/>
      <c r="H31" s="146"/>
      <c r="I31" s="147"/>
      <c r="J31" s="64"/>
      <c r="K31" s="64"/>
      <c r="L31" s="64"/>
      <c r="M31" s="63">
        <f t="shared" si="3"/>
        <v>0</v>
      </c>
    </row>
    <row r="32" spans="1:17" ht="18" customHeight="1" x14ac:dyDescent="0.25">
      <c r="A32" s="83"/>
      <c r="B32" s="32"/>
      <c r="C32" s="61"/>
      <c r="D32" s="64"/>
      <c r="E32" s="64"/>
      <c r="F32" s="63">
        <f t="shared" si="2"/>
        <v>0</v>
      </c>
      <c r="G32" s="145"/>
      <c r="H32" s="146"/>
      <c r="I32" s="147"/>
      <c r="J32" s="64"/>
      <c r="K32" s="64"/>
      <c r="L32" s="64"/>
      <c r="M32" s="63">
        <f t="shared" si="3"/>
        <v>0</v>
      </c>
    </row>
    <row r="33" spans="1:17" ht="18" customHeight="1" x14ac:dyDescent="0.25">
      <c r="A33" s="83"/>
      <c r="B33" s="32"/>
      <c r="C33" s="64"/>
      <c r="D33" s="64"/>
      <c r="E33" s="64"/>
      <c r="F33" s="63">
        <f t="shared" si="2"/>
        <v>0</v>
      </c>
      <c r="G33" s="145"/>
      <c r="H33" s="146"/>
      <c r="I33" s="147"/>
      <c r="J33" s="61"/>
      <c r="K33" s="64"/>
      <c r="L33" s="64"/>
      <c r="M33" s="63">
        <f t="shared" si="3"/>
        <v>0</v>
      </c>
    </row>
    <row r="34" spans="1:17" ht="18" customHeight="1" x14ac:dyDescent="0.25">
      <c r="A34" s="83"/>
      <c r="B34" s="32"/>
      <c r="C34" s="64"/>
      <c r="D34" s="64"/>
      <c r="E34" s="64"/>
      <c r="F34" s="63">
        <f t="shared" si="2"/>
        <v>0</v>
      </c>
      <c r="G34" s="145"/>
      <c r="H34" s="146"/>
      <c r="I34" s="147"/>
      <c r="J34" s="64"/>
      <c r="K34" s="64"/>
      <c r="L34" s="64"/>
      <c r="M34" s="63">
        <f t="shared" si="3"/>
        <v>0</v>
      </c>
    </row>
    <row r="35" spans="1:17" ht="18" customHeight="1" x14ac:dyDescent="0.25">
      <c r="A35" s="32"/>
      <c r="B35" s="32"/>
      <c r="C35" s="64"/>
      <c r="D35" s="64"/>
      <c r="E35" s="64"/>
      <c r="F35" s="63">
        <f t="shared" si="2"/>
        <v>0</v>
      </c>
      <c r="G35" s="145"/>
      <c r="H35" s="146"/>
      <c r="I35" s="147"/>
      <c r="J35" s="64"/>
      <c r="K35" s="64"/>
      <c r="L35" s="64"/>
      <c r="M35" s="63">
        <f t="shared" si="3"/>
        <v>0</v>
      </c>
    </row>
    <row r="36" spans="1:17" ht="18" customHeight="1" x14ac:dyDescent="0.25">
      <c r="A36" s="32"/>
      <c r="B36" s="32"/>
      <c r="C36" s="64"/>
      <c r="D36" s="64"/>
      <c r="E36" s="64"/>
      <c r="F36" s="63">
        <f t="shared" si="2"/>
        <v>0</v>
      </c>
      <c r="G36" s="177"/>
      <c r="H36" s="178"/>
      <c r="I36" s="179"/>
      <c r="J36" s="64"/>
      <c r="K36" s="64"/>
      <c r="L36" s="64"/>
      <c r="M36" s="63">
        <f t="shared" si="3"/>
        <v>0</v>
      </c>
    </row>
    <row r="37" spans="1:17" ht="18" x14ac:dyDescent="0.35">
      <c r="A37" s="59"/>
      <c r="B37" s="59"/>
      <c r="C37" s="62">
        <f>SUM(C24:C36)</f>
        <v>0</v>
      </c>
      <c r="D37" s="62">
        <f>SUM(D24:D36)</f>
        <v>0</v>
      </c>
      <c r="E37" s="62">
        <f>SUM(E24:E36)</f>
        <v>0</v>
      </c>
      <c r="F37" s="69"/>
      <c r="G37" s="151"/>
      <c r="H37" s="152"/>
      <c r="I37" s="153"/>
      <c r="J37" s="62">
        <f>SUM(J24:J36)</f>
        <v>0</v>
      </c>
      <c r="K37" s="62">
        <f>SUM(K24:K36)</f>
        <v>0</v>
      </c>
      <c r="L37" s="62">
        <f>SUM(L24:L36)</f>
        <v>0</v>
      </c>
      <c r="M37" s="69"/>
      <c r="N37" s="4"/>
      <c r="O37" s="4"/>
      <c r="P37" s="8"/>
      <c r="Q37" s="4"/>
    </row>
  </sheetData>
  <mergeCells count="34">
    <mergeCell ref="G34:I34"/>
    <mergeCell ref="G35:I35"/>
    <mergeCell ref="G14:I14"/>
    <mergeCell ref="G15:I15"/>
    <mergeCell ref="G16:I16"/>
    <mergeCell ref="G17:I17"/>
    <mergeCell ref="G18:I18"/>
    <mergeCell ref="G36:I36"/>
    <mergeCell ref="G37:I37"/>
    <mergeCell ref="G19:I19"/>
    <mergeCell ref="G20:I20"/>
    <mergeCell ref="G21:I21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13:I13"/>
    <mergeCell ref="G7:I7"/>
    <mergeCell ref="B1:C1"/>
    <mergeCell ref="D1:E1"/>
    <mergeCell ref="F1:G1"/>
    <mergeCell ref="H1:I1"/>
    <mergeCell ref="G8:I8"/>
    <mergeCell ref="G9:I9"/>
    <mergeCell ref="G10:I10"/>
    <mergeCell ref="G11:I11"/>
    <mergeCell ref="G12:I12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80" orientation="landscape" r:id="rId1"/>
  <headerFooter alignWithMargins="0">
    <oddHeader>&amp;C&amp;"Arial Black,Félkövér"&amp;16MEDIKUS KUPA2009.év&amp;R&amp;"Arial,Félkövér"&amp;14&amp;A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3" workbookViewId="0">
      <selection activeCell="P5" sqref="P5"/>
    </sheetView>
  </sheetViews>
  <sheetFormatPr defaultRowHeight="13.2" x14ac:dyDescent="0.25"/>
  <cols>
    <col min="1" max="1" width="12.33203125" customWidth="1"/>
    <col min="2" max="12" width="6.6640625" customWidth="1"/>
    <col min="15" max="15" width="9.44140625" customWidth="1"/>
  </cols>
  <sheetData>
    <row r="1" spans="1:17" ht="40.200000000000003" customHeight="1" thickBot="1" x14ac:dyDescent="0.3">
      <c r="A1" s="13"/>
      <c r="B1" s="148" t="s">
        <v>0</v>
      </c>
      <c r="C1" s="149"/>
      <c r="D1" s="149" t="s">
        <v>1</v>
      </c>
      <c r="E1" s="149"/>
      <c r="F1" s="149" t="s">
        <v>2</v>
      </c>
      <c r="G1" s="149"/>
      <c r="H1" s="149" t="s">
        <v>3</v>
      </c>
      <c r="I1" s="150"/>
      <c r="J1" s="14" t="s">
        <v>4</v>
      </c>
      <c r="K1" s="53" t="s">
        <v>5</v>
      </c>
      <c r="L1" s="53" t="s">
        <v>6</v>
      </c>
      <c r="M1" s="53" t="s">
        <v>7</v>
      </c>
      <c r="N1" s="53" t="s">
        <v>8</v>
      </c>
      <c r="O1" s="35" t="s">
        <v>20</v>
      </c>
      <c r="P1" s="54" t="s">
        <v>9</v>
      </c>
      <c r="Q1" s="55" t="s">
        <v>18</v>
      </c>
    </row>
    <row r="2" spans="1:17" ht="40.200000000000003" customHeight="1" x14ac:dyDescent="0.25">
      <c r="A2" s="15" t="s">
        <v>0</v>
      </c>
      <c r="B2" s="20"/>
      <c r="C2" s="21"/>
      <c r="D2" s="22">
        <v>4</v>
      </c>
      <c r="E2" s="22">
        <v>8</v>
      </c>
      <c r="F2" s="22">
        <v>4</v>
      </c>
      <c r="G2" s="22">
        <v>11</v>
      </c>
      <c r="H2" s="22">
        <v>5</v>
      </c>
      <c r="I2" s="23">
        <v>4</v>
      </c>
      <c r="J2" s="11"/>
      <c r="K2" s="12"/>
      <c r="L2" s="12"/>
      <c r="M2" s="12">
        <f>SUM(D2,F2,H2)</f>
        <v>13</v>
      </c>
      <c r="N2" s="12">
        <f>SUM(E2,G2,I2)</f>
        <v>23</v>
      </c>
      <c r="O2" s="36">
        <f>SUM(M2-N2)</f>
        <v>-10</v>
      </c>
      <c r="P2" s="23" t="s">
        <v>270</v>
      </c>
      <c r="Q2" s="103">
        <v>2</v>
      </c>
    </row>
    <row r="3" spans="1:17" ht="40.200000000000003" customHeight="1" x14ac:dyDescent="0.25">
      <c r="A3" s="16" t="s">
        <v>1</v>
      </c>
      <c r="B3" s="24">
        <v>8</v>
      </c>
      <c r="C3" s="25">
        <v>4</v>
      </c>
      <c r="D3" s="26"/>
      <c r="E3" s="27"/>
      <c r="F3" s="25">
        <v>6</v>
      </c>
      <c r="G3" s="25">
        <v>7</v>
      </c>
      <c r="H3" s="25">
        <v>8</v>
      </c>
      <c r="I3" s="34">
        <v>7</v>
      </c>
      <c r="J3" s="10"/>
      <c r="K3" s="7"/>
      <c r="L3" s="7"/>
      <c r="M3" s="12">
        <f>SUM(B3,F3,H3)</f>
        <v>22</v>
      </c>
      <c r="N3" s="7">
        <f>SUM(C3,G3,I3)</f>
        <v>18</v>
      </c>
      <c r="O3" s="36">
        <f>SUM(M3-N3)</f>
        <v>4</v>
      </c>
      <c r="P3" s="34" t="s">
        <v>269</v>
      </c>
      <c r="Q3" s="103">
        <v>3</v>
      </c>
    </row>
    <row r="4" spans="1:17" ht="40.200000000000003" customHeight="1" x14ac:dyDescent="0.25">
      <c r="A4" s="16" t="s">
        <v>2</v>
      </c>
      <c r="B4" s="24">
        <v>11</v>
      </c>
      <c r="C4" s="25">
        <v>4</v>
      </c>
      <c r="D4" s="25">
        <v>7</v>
      </c>
      <c r="E4" s="25">
        <v>6</v>
      </c>
      <c r="F4" s="26"/>
      <c r="G4" s="27"/>
      <c r="H4" s="25">
        <v>6</v>
      </c>
      <c r="I4" s="34">
        <v>4</v>
      </c>
      <c r="J4" s="10"/>
      <c r="K4" s="7"/>
      <c r="L4" s="7"/>
      <c r="M4" s="12">
        <f>SUM(B4,D4,H4)</f>
        <v>24</v>
      </c>
      <c r="N4" s="7">
        <f>SUM(C4,E4,I4)</f>
        <v>14</v>
      </c>
      <c r="O4" s="36">
        <f>SUM(M4-N4)</f>
        <v>10</v>
      </c>
      <c r="P4" s="34" t="s">
        <v>268</v>
      </c>
      <c r="Q4" s="103">
        <v>5</v>
      </c>
    </row>
    <row r="5" spans="1:17" ht="40.200000000000003" customHeight="1" thickBot="1" x14ac:dyDescent="0.3">
      <c r="A5" s="17" t="s">
        <v>3</v>
      </c>
      <c r="B5" s="28">
        <v>4</v>
      </c>
      <c r="C5" s="29">
        <v>5</v>
      </c>
      <c r="D5" s="29">
        <v>7</v>
      </c>
      <c r="E5" s="29">
        <v>8</v>
      </c>
      <c r="F5" s="29">
        <v>4</v>
      </c>
      <c r="G5" s="29">
        <v>6</v>
      </c>
      <c r="H5" s="30"/>
      <c r="I5" s="31"/>
      <c r="J5" s="18"/>
      <c r="K5" s="19"/>
      <c r="L5" s="19"/>
      <c r="M5" s="56">
        <f>SUM(D5,F5,B5)</f>
        <v>15</v>
      </c>
      <c r="N5" s="19">
        <f>SUM(C5,G5,E5)</f>
        <v>19</v>
      </c>
      <c r="O5" s="37">
        <f>SUM(M5-N5)</f>
        <v>-4</v>
      </c>
      <c r="P5" s="39" t="s">
        <v>271</v>
      </c>
      <c r="Q5" s="104">
        <v>1</v>
      </c>
    </row>
    <row r="6" spans="1:17" ht="18" x14ac:dyDescent="0.3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/>
      <c r="Q6" s="4"/>
    </row>
    <row r="7" spans="1:17" ht="18" x14ac:dyDescent="0.35">
      <c r="A7" s="60" t="s">
        <v>1</v>
      </c>
      <c r="B7" s="60"/>
      <c r="C7" s="62">
        <v>1</v>
      </c>
      <c r="D7" s="62">
        <v>2</v>
      </c>
      <c r="E7" s="62">
        <v>3</v>
      </c>
      <c r="F7" s="62" t="s">
        <v>10</v>
      </c>
      <c r="G7" s="157" t="s">
        <v>3</v>
      </c>
      <c r="H7" s="158"/>
      <c r="I7" s="159"/>
      <c r="J7" s="62">
        <v>1</v>
      </c>
      <c r="K7" s="62">
        <v>2</v>
      </c>
      <c r="L7" s="62">
        <v>3</v>
      </c>
      <c r="M7" s="62" t="s">
        <v>10</v>
      </c>
      <c r="N7" s="4"/>
      <c r="O7" s="4"/>
      <c r="P7" s="8"/>
      <c r="Q7" s="4"/>
    </row>
    <row r="8" spans="1:17" ht="18" x14ac:dyDescent="0.35">
      <c r="A8" s="32" t="s">
        <v>179</v>
      </c>
      <c r="B8" s="32"/>
      <c r="C8" s="61">
        <v>0</v>
      </c>
      <c r="D8" s="61"/>
      <c r="E8" s="61"/>
      <c r="F8" s="63">
        <f>SUM(C8:E8)</f>
        <v>0</v>
      </c>
      <c r="G8" s="166" t="s">
        <v>165</v>
      </c>
      <c r="H8" s="167"/>
      <c r="I8" s="168"/>
      <c r="J8" s="61">
        <v>0</v>
      </c>
      <c r="K8" s="61"/>
      <c r="L8" s="64"/>
      <c r="M8" s="63">
        <f>SUM(J8:L8)</f>
        <v>0</v>
      </c>
      <c r="N8" s="4"/>
      <c r="O8" s="4"/>
      <c r="P8" s="8"/>
      <c r="Q8" s="4"/>
    </row>
    <row r="9" spans="1:17" ht="18" x14ac:dyDescent="0.35">
      <c r="A9" s="32" t="s">
        <v>180</v>
      </c>
      <c r="B9" s="32"/>
      <c r="C9" s="64">
        <v>2</v>
      </c>
      <c r="D9" s="64"/>
      <c r="E9" s="64"/>
      <c r="F9" s="63">
        <f t="shared" ref="F9:F20" si="0">SUM(C9:E9)</f>
        <v>2</v>
      </c>
      <c r="G9" s="166" t="s">
        <v>166</v>
      </c>
      <c r="H9" s="167"/>
      <c r="I9" s="168"/>
      <c r="J9" s="64">
        <v>0</v>
      </c>
      <c r="K9" s="64"/>
      <c r="L9" s="64"/>
      <c r="M9" s="63">
        <f t="shared" ref="M9:M21" si="1">SUM(J9:L9)</f>
        <v>0</v>
      </c>
      <c r="N9" s="4"/>
      <c r="O9" s="4"/>
      <c r="P9" s="8"/>
      <c r="Q9" s="4"/>
    </row>
    <row r="10" spans="1:17" ht="18" x14ac:dyDescent="0.35">
      <c r="A10" s="32" t="s">
        <v>181</v>
      </c>
      <c r="B10" s="32"/>
      <c r="C10" s="64">
        <v>3</v>
      </c>
      <c r="D10" s="64"/>
      <c r="E10" s="64"/>
      <c r="F10" s="63">
        <f t="shared" si="0"/>
        <v>3</v>
      </c>
      <c r="G10" s="166" t="s">
        <v>167</v>
      </c>
      <c r="H10" s="167"/>
      <c r="I10" s="168"/>
      <c r="J10" s="61">
        <v>0</v>
      </c>
      <c r="K10" s="61"/>
      <c r="L10" s="64"/>
      <c r="M10" s="63">
        <f t="shared" si="1"/>
        <v>0</v>
      </c>
      <c r="N10" s="4"/>
      <c r="O10" s="4"/>
      <c r="P10" s="8"/>
      <c r="Q10" s="4"/>
    </row>
    <row r="11" spans="1:17" ht="18" x14ac:dyDescent="0.35">
      <c r="A11" s="32" t="s">
        <v>182</v>
      </c>
      <c r="B11" s="32"/>
      <c r="C11" s="61">
        <v>1</v>
      </c>
      <c r="D11" s="64"/>
      <c r="E11" s="64"/>
      <c r="F11" s="63">
        <f t="shared" si="0"/>
        <v>1</v>
      </c>
      <c r="G11" s="166" t="s">
        <v>168</v>
      </c>
      <c r="H11" s="167"/>
      <c r="I11" s="168"/>
      <c r="J11" s="64">
        <v>0</v>
      </c>
      <c r="K11" s="64"/>
      <c r="L11" s="64"/>
      <c r="M11" s="63">
        <f t="shared" si="1"/>
        <v>0</v>
      </c>
      <c r="N11" s="4"/>
      <c r="O11" s="4"/>
      <c r="P11" s="8"/>
      <c r="Q11" s="4"/>
    </row>
    <row r="12" spans="1:17" ht="18" x14ac:dyDescent="0.35">
      <c r="A12" s="32" t="s">
        <v>183</v>
      </c>
      <c r="B12" s="32"/>
      <c r="C12" s="61">
        <v>0</v>
      </c>
      <c r="D12" s="64"/>
      <c r="E12" s="64"/>
      <c r="F12" s="63">
        <f t="shared" si="0"/>
        <v>0</v>
      </c>
      <c r="G12" s="166" t="s">
        <v>169</v>
      </c>
      <c r="H12" s="167"/>
      <c r="I12" s="168"/>
      <c r="J12" s="64">
        <v>0</v>
      </c>
      <c r="K12" s="64"/>
      <c r="L12" s="64"/>
      <c r="M12" s="63">
        <f t="shared" si="1"/>
        <v>0</v>
      </c>
      <c r="N12" s="4"/>
      <c r="O12" s="4"/>
      <c r="P12" s="8"/>
      <c r="Q12" s="4"/>
    </row>
    <row r="13" spans="1:17" ht="18" x14ac:dyDescent="0.35">
      <c r="A13" s="32" t="s">
        <v>184</v>
      </c>
      <c r="B13" s="32"/>
      <c r="C13" s="64">
        <v>2</v>
      </c>
      <c r="D13" s="64"/>
      <c r="E13" s="64"/>
      <c r="F13" s="63">
        <f t="shared" si="0"/>
        <v>2</v>
      </c>
      <c r="G13" s="166" t="s">
        <v>170</v>
      </c>
      <c r="H13" s="167"/>
      <c r="I13" s="168"/>
      <c r="J13" s="64">
        <v>2</v>
      </c>
      <c r="K13" s="64"/>
      <c r="L13" s="64"/>
      <c r="M13" s="63">
        <f t="shared" si="1"/>
        <v>2</v>
      </c>
      <c r="N13" s="4"/>
      <c r="O13" s="4"/>
      <c r="P13" s="8"/>
      <c r="Q13" s="4"/>
    </row>
    <row r="14" spans="1:17" ht="18" x14ac:dyDescent="0.35">
      <c r="A14" s="32" t="s">
        <v>185</v>
      </c>
      <c r="B14" s="32"/>
      <c r="C14" s="64">
        <v>0</v>
      </c>
      <c r="D14" s="64"/>
      <c r="E14" s="64"/>
      <c r="F14" s="63">
        <f t="shared" si="0"/>
        <v>0</v>
      </c>
      <c r="G14" s="166" t="s">
        <v>171</v>
      </c>
      <c r="H14" s="167"/>
      <c r="I14" s="168"/>
      <c r="J14" s="64">
        <v>0</v>
      </c>
      <c r="K14" s="64"/>
      <c r="L14" s="64"/>
      <c r="M14" s="63">
        <f t="shared" si="1"/>
        <v>0</v>
      </c>
      <c r="N14" s="4"/>
      <c r="O14" s="4"/>
      <c r="P14" s="8"/>
      <c r="Q14" s="4"/>
    </row>
    <row r="15" spans="1:17" ht="18" x14ac:dyDescent="0.35">
      <c r="A15" s="32" t="s">
        <v>186</v>
      </c>
      <c r="B15" s="32"/>
      <c r="C15" s="64">
        <v>0</v>
      </c>
      <c r="D15" s="64"/>
      <c r="E15" s="64"/>
      <c r="F15" s="63">
        <f t="shared" si="0"/>
        <v>0</v>
      </c>
      <c r="G15" s="166" t="s">
        <v>172</v>
      </c>
      <c r="H15" s="167"/>
      <c r="I15" s="168"/>
      <c r="J15" s="64">
        <v>0</v>
      </c>
      <c r="K15" s="64"/>
      <c r="L15" s="64"/>
      <c r="M15" s="63">
        <f t="shared" si="1"/>
        <v>0</v>
      </c>
      <c r="N15" s="4"/>
      <c r="O15" s="4"/>
      <c r="P15" s="8"/>
      <c r="Q15" s="4"/>
    </row>
    <row r="16" spans="1:17" ht="18" x14ac:dyDescent="0.35">
      <c r="A16" s="32" t="s">
        <v>187</v>
      </c>
      <c r="B16" s="32"/>
      <c r="C16" s="64">
        <v>0</v>
      </c>
      <c r="D16" s="64"/>
      <c r="E16" s="64"/>
      <c r="F16" s="63">
        <f t="shared" si="0"/>
        <v>0</v>
      </c>
      <c r="G16" s="166" t="s">
        <v>173</v>
      </c>
      <c r="H16" s="167"/>
      <c r="I16" s="168"/>
      <c r="J16" s="64">
        <v>1</v>
      </c>
      <c r="K16" s="64"/>
      <c r="L16" s="64"/>
      <c r="M16" s="63">
        <f t="shared" si="1"/>
        <v>1</v>
      </c>
      <c r="N16" s="4"/>
      <c r="O16" s="4"/>
      <c r="P16" s="8"/>
      <c r="Q16" s="4"/>
    </row>
    <row r="17" spans="1:17" ht="18" x14ac:dyDescent="0.35">
      <c r="A17" s="32" t="s">
        <v>188</v>
      </c>
      <c r="B17" s="32"/>
      <c r="C17" s="64">
        <v>0</v>
      </c>
      <c r="D17" s="64"/>
      <c r="E17" s="64"/>
      <c r="F17" s="63">
        <f t="shared" si="0"/>
        <v>0</v>
      </c>
      <c r="G17" s="166" t="s">
        <v>174</v>
      </c>
      <c r="H17" s="167"/>
      <c r="I17" s="168"/>
      <c r="J17" s="64">
        <v>2</v>
      </c>
      <c r="K17" s="64"/>
      <c r="L17" s="64"/>
      <c r="M17" s="63">
        <f t="shared" si="1"/>
        <v>2</v>
      </c>
      <c r="N17" s="4"/>
      <c r="O17" s="4"/>
      <c r="P17" s="8"/>
      <c r="Q17" s="4"/>
    </row>
    <row r="18" spans="1:17" ht="18" x14ac:dyDescent="0.35">
      <c r="A18" s="32" t="s">
        <v>189</v>
      </c>
      <c r="B18" s="32"/>
      <c r="C18" s="64">
        <v>0</v>
      </c>
      <c r="D18" s="64"/>
      <c r="E18" s="64"/>
      <c r="F18" s="63">
        <f t="shared" si="0"/>
        <v>0</v>
      </c>
      <c r="G18" s="166" t="s">
        <v>175</v>
      </c>
      <c r="H18" s="167"/>
      <c r="I18" s="168"/>
      <c r="J18" s="64">
        <v>0</v>
      </c>
      <c r="K18" s="64"/>
      <c r="L18" s="64"/>
      <c r="M18" s="63">
        <f t="shared" si="1"/>
        <v>0</v>
      </c>
      <c r="N18" s="4"/>
      <c r="O18" s="4"/>
      <c r="P18" s="8"/>
      <c r="Q18" s="4"/>
    </row>
    <row r="19" spans="1:17" ht="18" x14ac:dyDescent="0.35">
      <c r="A19" s="32" t="s">
        <v>190</v>
      </c>
      <c r="B19" s="32"/>
      <c r="C19" s="64">
        <v>0</v>
      </c>
      <c r="D19" s="64"/>
      <c r="E19" s="64"/>
      <c r="F19" s="63">
        <f t="shared" si="0"/>
        <v>0</v>
      </c>
      <c r="G19" s="166" t="s">
        <v>176</v>
      </c>
      <c r="H19" s="167"/>
      <c r="I19" s="168"/>
      <c r="J19" s="64">
        <v>0</v>
      </c>
      <c r="K19" s="64"/>
      <c r="L19" s="64"/>
      <c r="M19" s="63">
        <f t="shared" si="1"/>
        <v>0</v>
      </c>
      <c r="N19" s="4"/>
      <c r="O19" s="4"/>
      <c r="P19" s="8"/>
      <c r="Q19" s="4"/>
    </row>
    <row r="20" spans="1:17" ht="18" x14ac:dyDescent="0.35">
      <c r="A20" s="32" t="s">
        <v>191</v>
      </c>
      <c r="B20" s="32"/>
      <c r="C20" s="64">
        <v>0</v>
      </c>
      <c r="D20" s="64"/>
      <c r="E20" s="64"/>
      <c r="F20" s="63">
        <f t="shared" si="0"/>
        <v>0</v>
      </c>
      <c r="G20" s="166" t="s">
        <v>177</v>
      </c>
      <c r="H20" s="167"/>
      <c r="I20" s="168"/>
      <c r="J20" s="64">
        <v>0</v>
      </c>
      <c r="K20" s="64"/>
      <c r="L20" s="64"/>
      <c r="M20" s="63">
        <f t="shared" si="1"/>
        <v>0</v>
      </c>
      <c r="N20" s="4"/>
      <c r="O20" s="4"/>
      <c r="P20" s="8"/>
      <c r="Q20" s="4"/>
    </row>
    <row r="21" spans="1:17" ht="18" x14ac:dyDescent="0.35">
      <c r="A21" s="32"/>
      <c r="B21" s="32"/>
      <c r="C21" s="64">
        <v>0</v>
      </c>
      <c r="D21" s="64"/>
      <c r="E21" s="64"/>
      <c r="F21" s="63"/>
      <c r="G21" s="91" t="s">
        <v>178</v>
      </c>
      <c r="H21" s="92"/>
      <c r="I21" s="93"/>
      <c r="J21" s="64">
        <v>2</v>
      </c>
      <c r="K21" s="64"/>
      <c r="L21" s="64"/>
      <c r="M21" s="65">
        <f t="shared" si="1"/>
        <v>2</v>
      </c>
      <c r="N21" s="4"/>
      <c r="O21" s="4"/>
      <c r="P21" s="8"/>
      <c r="Q21" s="4"/>
    </row>
    <row r="22" spans="1:17" ht="18" x14ac:dyDescent="0.35">
      <c r="A22" s="33"/>
      <c r="B22" s="32"/>
      <c r="C22" s="64"/>
      <c r="D22" s="64"/>
      <c r="E22" s="64"/>
      <c r="F22" s="63"/>
      <c r="G22" s="166"/>
      <c r="H22" s="167"/>
      <c r="I22" s="168"/>
      <c r="J22" s="64"/>
      <c r="K22" s="64"/>
      <c r="L22" s="64"/>
      <c r="M22" s="65"/>
      <c r="N22" s="4"/>
      <c r="O22" s="4"/>
      <c r="P22" s="8"/>
      <c r="Q22" s="4"/>
    </row>
    <row r="23" spans="1:17" ht="15.6" x14ac:dyDescent="0.3">
      <c r="A23" s="57"/>
      <c r="B23" s="58"/>
      <c r="C23" s="66">
        <f>SUM(C8:C22)</f>
        <v>8</v>
      </c>
      <c r="D23" s="66">
        <f>SUM(D8:D22)</f>
        <v>0</v>
      </c>
      <c r="E23" s="66">
        <f>SUM(E8:E22)</f>
        <v>0</v>
      </c>
      <c r="F23" s="67"/>
      <c r="G23" s="151"/>
      <c r="H23" s="152"/>
      <c r="I23" s="153"/>
      <c r="J23" s="66">
        <f>SUM(J8:J22)</f>
        <v>7</v>
      </c>
      <c r="K23" s="66">
        <f>SUM(K8:K22)</f>
        <v>0</v>
      </c>
      <c r="L23" s="66">
        <f>SUM(L8:L22)</f>
        <v>0</v>
      </c>
      <c r="M23" s="67"/>
      <c r="N23" s="1"/>
      <c r="O23" s="1"/>
      <c r="P23" s="9"/>
      <c r="Q23" s="1"/>
    </row>
    <row r="24" spans="1:17" ht="15.6" x14ac:dyDescent="0.3">
      <c r="A24" s="2"/>
      <c r="B24" s="1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"/>
      <c r="O24" s="1"/>
      <c r="P24" s="9"/>
      <c r="Q24" s="1"/>
    </row>
    <row r="25" spans="1:17" ht="17.399999999999999" x14ac:dyDescent="0.3">
      <c r="A25" s="60" t="s">
        <v>0</v>
      </c>
      <c r="B25" s="60"/>
      <c r="C25" s="62">
        <v>1</v>
      </c>
      <c r="D25" s="62">
        <v>2</v>
      </c>
      <c r="E25" s="62">
        <v>3</v>
      </c>
      <c r="F25" s="62" t="s">
        <v>10</v>
      </c>
      <c r="G25" s="157" t="s">
        <v>2</v>
      </c>
      <c r="H25" s="158"/>
      <c r="I25" s="159"/>
      <c r="J25" s="62">
        <v>1</v>
      </c>
      <c r="K25" s="62">
        <v>2</v>
      </c>
      <c r="L25" s="62">
        <v>3</v>
      </c>
      <c r="M25" s="62" t="s">
        <v>10</v>
      </c>
      <c r="N25" s="1"/>
      <c r="O25" s="1"/>
      <c r="P25" s="9"/>
      <c r="Q25" s="1"/>
    </row>
    <row r="26" spans="1:17" ht="18" customHeight="1" x14ac:dyDescent="0.25">
      <c r="A26" s="120" t="s">
        <v>202</v>
      </c>
      <c r="B26" s="32"/>
      <c r="C26" s="64">
        <v>0</v>
      </c>
      <c r="D26" s="64"/>
      <c r="E26" s="64"/>
      <c r="F26" s="63">
        <f>SUM(C26:E26)</f>
        <v>0</v>
      </c>
      <c r="G26" s="180" t="s">
        <v>192</v>
      </c>
      <c r="H26" s="181"/>
      <c r="I26" s="182"/>
      <c r="J26" s="64">
        <v>0</v>
      </c>
      <c r="K26" s="64"/>
      <c r="L26" s="64"/>
      <c r="M26" s="63">
        <f>SUM(J26:L26)</f>
        <v>0</v>
      </c>
      <c r="N26" s="1"/>
      <c r="O26" s="1"/>
      <c r="P26" s="9"/>
      <c r="Q26" s="1"/>
    </row>
    <row r="27" spans="1:17" ht="18" customHeight="1" x14ac:dyDescent="0.25">
      <c r="A27" s="120" t="s">
        <v>203</v>
      </c>
      <c r="B27" s="32"/>
      <c r="C27" s="61">
        <v>1</v>
      </c>
      <c r="D27" s="61"/>
      <c r="E27" s="61"/>
      <c r="F27" s="63">
        <f t="shared" ref="F27:F45" si="2">SUM(C27:E27)</f>
        <v>1</v>
      </c>
      <c r="G27" s="180" t="s">
        <v>193</v>
      </c>
      <c r="H27" s="181"/>
      <c r="I27" s="182"/>
      <c r="J27" s="61">
        <v>1</v>
      </c>
      <c r="K27" s="61"/>
      <c r="L27" s="64"/>
      <c r="M27" s="63">
        <f t="shared" ref="M27:M45" si="3">SUM(J27:L27)</f>
        <v>1</v>
      </c>
      <c r="N27" s="1"/>
      <c r="O27" s="1"/>
      <c r="P27" s="9"/>
      <c r="Q27" s="1"/>
    </row>
    <row r="28" spans="1:17" ht="18" customHeight="1" x14ac:dyDescent="0.25">
      <c r="A28" s="120" t="s">
        <v>204</v>
      </c>
      <c r="B28" s="32"/>
      <c r="C28" s="61">
        <v>0</v>
      </c>
      <c r="D28" s="61"/>
      <c r="E28" s="61"/>
      <c r="F28" s="63">
        <f t="shared" si="2"/>
        <v>0</v>
      </c>
      <c r="G28" s="180" t="s">
        <v>194</v>
      </c>
      <c r="H28" s="181"/>
      <c r="I28" s="182"/>
      <c r="J28" s="61">
        <v>1</v>
      </c>
      <c r="K28" s="61"/>
      <c r="L28" s="64"/>
      <c r="M28" s="63">
        <f t="shared" si="3"/>
        <v>1</v>
      </c>
      <c r="N28" s="1"/>
      <c r="O28" s="1"/>
      <c r="P28" s="9"/>
      <c r="Q28" s="1"/>
    </row>
    <row r="29" spans="1:17" ht="18" customHeight="1" x14ac:dyDescent="0.25">
      <c r="A29" s="120" t="s">
        <v>205</v>
      </c>
      <c r="B29" s="32"/>
      <c r="C29" s="64">
        <v>0</v>
      </c>
      <c r="D29" s="64"/>
      <c r="E29" s="64"/>
      <c r="F29" s="63">
        <f t="shared" si="2"/>
        <v>0</v>
      </c>
      <c r="G29" s="180" t="s">
        <v>195</v>
      </c>
      <c r="H29" s="181"/>
      <c r="I29" s="182"/>
      <c r="J29" s="64">
        <v>4</v>
      </c>
      <c r="K29" s="64"/>
      <c r="L29" s="64"/>
      <c r="M29" s="63">
        <f t="shared" si="3"/>
        <v>4</v>
      </c>
      <c r="N29" s="1"/>
      <c r="O29" s="1"/>
      <c r="P29" s="9"/>
      <c r="Q29" s="1"/>
    </row>
    <row r="30" spans="1:17" ht="18" customHeight="1" x14ac:dyDescent="0.25">
      <c r="A30" s="120" t="s">
        <v>206</v>
      </c>
      <c r="B30" s="32"/>
      <c r="C30" s="61">
        <v>1</v>
      </c>
      <c r="D30" s="64"/>
      <c r="E30" s="64"/>
      <c r="F30" s="63">
        <f t="shared" si="2"/>
        <v>1</v>
      </c>
      <c r="G30" s="180" t="s">
        <v>196</v>
      </c>
      <c r="H30" s="181"/>
      <c r="I30" s="182"/>
      <c r="J30" s="64">
        <v>0</v>
      </c>
      <c r="K30" s="64"/>
      <c r="L30" s="64"/>
      <c r="M30" s="63">
        <f t="shared" si="3"/>
        <v>0</v>
      </c>
      <c r="N30" s="1"/>
      <c r="O30" s="1"/>
      <c r="P30" s="9"/>
      <c r="Q30" s="1"/>
    </row>
    <row r="31" spans="1:17" ht="18" customHeight="1" x14ac:dyDescent="0.25">
      <c r="A31" s="120" t="s">
        <v>207</v>
      </c>
      <c r="B31" s="32"/>
      <c r="C31" s="61">
        <v>0</v>
      </c>
      <c r="D31" s="64"/>
      <c r="E31" s="64"/>
      <c r="F31" s="63">
        <f t="shared" si="2"/>
        <v>0</v>
      </c>
      <c r="G31" s="180" t="s">
        <v>197</v>
      </c>
      <c r="H31" s="181"/>
      <c r="I31" s="182"/>
      <c r="J31" s="64">
        <v>0</v>
      </c>
      <c r="K31" s="64"/>
      <c r="L31" s="64"/>
      <c r="M31" s="63">
        <f t="shared" si="3"/>
        <v>0</v>
      </c>
      <c r="N31" s="1"/>
      <c r="O31" s="1"/>
      <c r="P31" s="9"/>
      <c r="Q31" s="1"/>
    </row>
    <row r="32" spans="1:17" ht="18" customHeight="1" x14ac:dyDescent="0.25">
      <c r="A32" s="120" t="s">
        <v>208</v>
      </c>
      <c r="B32" s="32"/>
      <c r="C32" s="61">
        <v>0</v>
      </c>
      <c r="D32" s="64"/>
      <c r="E32" s="64"/>
      <c r="F32" s="63">
        <f t="shared" si="2"/>
        <v>0</v>
      </c>
      <c r="G32" s="180" t="s">
        <v>198</v>
      </c>
      <c r="H32" s="181"/>
      <c r="I32" s="182"/>
      <c r="J32" s="64">
        <v>0</v>
      </c>
      <c r="K32" s="64"/>
      <c r="L32" s="64"/>
      <c r="M32" s="63">
        <f t="shared" si="3"/>
        <v>0</v>
      </c>
      <c r="N32" s="1"/>
      <c r="O32" s="1"/>
      <c r="P32" s="9"/>
      <c r="Q32" s="1"/>
    </row>
    <row r="33" spans="1:17" ht="18" customHeight="1" x14ac:dyDescent="0.25">
      <c r="A33" s="120" t="s">
        <v>209</v>
      </c>
      <c r="B33" s="32"/>
      <c r="C33" s="61">
        <v>0</v>
      </c>
      <c r="D33" s="64"/>
      <c r="E33" s="64"/>
      <c r="F33" s="63">
        <f t="shared" si="2"/>
        <v>0</v>
      </c>
      <c r="G33" s="180" t="s">
        <v>199</v>
      </c>
      <c r="H33" s="181"/>
      <c r="I33" s="182"/>
      <c r="J33" s="64">
        <v>3</v>
      </c>
      <c r="K33" s="64"/>
      <c r="L33" s="64"/>
      <c r="M33" s="63">
        <f t="shared" si="3"/>
        <v>3</v>
      </c>
      <c r="N33" s="1"/>
      <c r="O33" s="1"/>
      <c r="P33" s="9"/>
      <c r="Q33" s="1"/>
    </row>
    <row r="34" spans="1:17" ht="18" customHeight="1" x14ac:dyDescent="0.25">
      <c r="A34" s="120" t="s">
        <v>210</v>
      </c>
      <c r="B34" s="32"/>
      <c r="C34" s="61">
        <v>0</v>
      </c>
      <c r="D34" s="64"/>
      <c r="E34" s="64"/>
      <c r="F34" s="63">
        <f t="shared" si="2"/>
        <v>0</v>
      </c>
      <c r="G34" s="180" t="s">
        <v>200</v>
      </c>
      <c r="H34" s="181"/>
      <c r="I34" s="182"/>
      <c r="J34" s="64">
        <v>2</v>
      </c>
      <c r="K34" s="64"/>
      <c r="L34" s="64"/>
      <c r="M34" s="63">
        <f t="shared" si="3"/>
        <v>2</v>
      </c>
      <c r="N34" s="1"/>
      <c r="O34" s="1"/>
      <c r="P34" s="9"/>
      <c r="Q34" s="1"/>
    </row>
    <row r="35" spans="1:17" ht="18" customHeight="1" x14ac:dyDescent="0.25">
      <c r="A35" s="120" t="s">
        <v>211</v>
      </c>
      <c r="B35" s="32"/>
      <c r="C35" s="64">
        <v>2</v>
      </c>
      <c r="D35" s="64"/>
      <c r="E35" s="64"/>
      <c r="F35" s="63">
        <f t="shared" si="2"/>
        <v>2</v>
      </c>
      <c r="G35" s="180" t="s">
        <v>201</v>
      </c>
      <c r="H35" s="181"/>
      <c r="I35" s="182"/>
      <c r="J35" s="61">
        <v>0</v>
      </c>
      <c r="K35" s="64"/>
      <c r="L35" s="64"/>
      <c r="M35" s="63">
        <f t="shared" si="3"/>
        <v>0</v>
      </c>
      <c r="N35" s="1"/>
      <c r="O35" s="1"/>
      <c r="P35" s="9"/>
      <c r="Q35" s="1"/>
    </row>
    <row r="36" spans="1:17" ht="18" customHeight="1" x14ac:dyDescent="0.25">
      <c r="A36" s="120" t="s">
        <v>212</v>
      </c>
      <c r="B36" s="32"/>
      <c r="C36" s="64">
        <v>0</v>
      </c>
      <c r="D36" s="64"/>
      <c r="E36" s="64"/>
      <c r="F36" s="63">
        <f t="shared" si="2"/>
        <v>0</v>
      </c>
      <c r="G36" s="180"/>
      <c r="H36" s="181"/>
      <c r="I36" s="182"/>
      <c r="J36" s="64"/>
      <c r="K36" s="64"/>
      <c r="L36" s="64"/>
      <c r="M36" s="63">
        <f t="shared" si="3"/>
        <v>0</v>
      </c>
      <c r="N36" s="1"/>
      <c r="O36" s="1"/>
      <c r="P36" s="9"/>
      <c r="Q36" s="1"/>
    </row>
    <row r="37" spans="1:17" ht="18" customHeight="1" x14ac:dyDescent="0.25">
      <c r="A37" s="120" t="s">
        <v>213</v>
      </c>
      <c r="B37" s="32"/>
      <c r="C37" s="64">
        <v>0</v>
      </c>
      <c r="D37" s="64"/>
      <c r="E37" s="64"/>
      <c r="F37" s="63">
        <f t="shared" si="2"/>
        <v>0</v>
      </c>
      <c r="G37" s="180"/>
      <c r="H37" s="181"/>
      <c r="I37" s="182"/>
      <c r="J37" s="64"/>
      <c r="K37" s="64"/>
      <c r="L37" s="64"/>
      <c r="M37" s="63">
        <f t="shared" si="3"/>
        <v>0</v>
      </c>
      <c r="N37" s="1"/>
      <c r="O37" s="1"/>
      <c r="P37" s="9"/>
      <c r="Q37" s="1"/>
    </row>
    <row r="38" spans="1:17" ht="18" customHeight="1" x14ac:dyDescent="0.25">
      <c r="A38" s="83"/>
      <c r="B38" s="32"/>
      <c r="C38" s="64"/>
      <c r="D38" s="64"/>
      <c r="E38" s="64"/>
      <c r="F38" s="63">
        <f t="shared" si="2"/>
        <v>0</v>
      </c>
      <c r="G38" s="180"/>
      <c r="H38" s="181"/>
      <c r="I38" s="182"/>
      <c r="J38" s="64"/>
      <c r="K38" s="64"/>
      <c r="L38" s="64"/>
      <c r="M38" s="63">
        <f t="shared" si="3"/>
        <v>0</v>
      </c>
      <c r="N38" s="1"/>
      <c r="O38" s="1"/>
      <c r="P38" s="9"/>
      <c r="Q38" s="1"/>
    </row>
    <row r="39" spans="1:17" ht="18" customHeight="1" x14ac:dyDescent="0.25">
      <c r="A39" s="83"/>
      <c r="B39" s="32"/>
      <c r="C39" s="64"/>
      <c r="D39" s="64"/>
      <c r="E39" s="64"/>
      <c r="F39" s="63">
        <f t="shared" si="2"/>
        <v>0</v>
      </c>
      <c r="G39" s="180"/>
      <c r="H39" s="181"/>
      <c r="I39" s="182"/>
      <c r="J39" s="64"/>
      <c r="K39" s="64"/>
      <c r="L39" s="64"/>
      <c r="M39" s="63">
        <f>SUM(J39:L39)</f>
        <v>0</v>
      </c>
      <c r="N39" s="1"/>
      <c r="O39" s="1"/>
      <c r="P39" s="9"/>
      <c r="Q39" s="1"/>
    </row>
    <row r="40" spans="1:17" ht="18" customHeight="1" x14ac:dyDescent="0.25">
      <c r="A40" s="83"/>
      <c r="B40" s="32"/>
      <c r="C40" s="64"/>
      <c r="D40" s="64"/>
      <c r="E40" s="64"/>
      <c r="F40" s="63">
        <f t="shared" si="2"/>
        <v>0</v>
      </c>
      <c r="G40" s="180"/>
      <c r="H40" s="181"/>
      <c r="I40" s="182"/>
      <c r="J40" s="64"/>
      <c r="K40" s="64"/>
      <c r="L40" s="64"/>
      <c r="M40" s="63">
        <f t="shared" si="3"/>
        <v>0</v>
      </c>
      <c r="N40" s="1"/>
      <c r="O40" s="1"/>
      <c r="P40" s="9"/>
      <c r="Q40" s="1"/>
    </row>
    <row r="41" spans="1:17" ht="18" customHeight="1" x14ac:dyDescent="0.25">
      <c r="A41" s="120"/>
      <c r="B41" s="32"/>
      <c r="C41" s="64"/>
      <c r="D41" s="64"/>
      <c r="E41" s="64"/>
      <c r="F41" s="63">
        <f t="shared" si="2"/>
        <v>0</v>
      </c>
      <c r="G41" s="180"/>
      <c r="H41" s="181"/>
      <c r="I41" s="182"/>
      <c r="J41" s="64"/>
      <c r="K41" s="64"/>
      <c r="L41" s="64"/>
      <c r="M41" s="63">
        <f t="shared" si="3"/>
        <v>0</v>
      </c>
      <c r="N41" s="1"/>
      <c r="O41" s="1"/>
      <c r="P41" s="9"/>
      <c r="Q41" s="1"/>
    </row>
    <row r="42" spans="1:17" ht="18" customHeight="1" x14ac:dyDescent="0.25">
      <c r="A42" s="83"/>
      <c r="B42" s="32"/>
      <c r="C42" s="64"/>
      <c r="D42" s="64"/>
      <c r="E42" s="64"/>
      <c r="F42" s="63">
        <f t="shared" si="2"/>
        <v>0</v>
      </c>
      <c r="G42" s="180"/>
      <c r="H42" s="181"/>
      <c r="I42" s="182"/>
      <c r="J42" s="64"/>
      <c r="K42" s="64"/>
      <c r="L42" s="64"/>
      <c r="M42" s="63">
        <f t="shared" si="3"/>
        <v>0</v>
      </c>
      <c r="N42" s="1"/>
      <c r="O42" s="1"/>
      <c r="P42" s="9"/>
      <c r="Q42" s="1"/>
    </row>
    <row r="43" spans="1:17" ht="18" customHeight="1" x14ac:dyDescent="0.25">
      <c r="A43" s="83"/>
      <c r="B43" s="32"/>
      <c r="C43" s="64"/>
      <c r="D43" s="64"/>
      <c r="E43" s="64"/>
      <c r="F43" s="63">
        <f t="shared" si="2"/>
        <v>0</v>
      </c>
      <c r="G43" s="180"/>
      <c r="H43" s="181"/>
      <c r="I43" s="182"/>
      <c r="J43" s="64"/>
      <c r="K43" s="64"/>
      <c r="L43" s="64"/>
      <c r="M43" s="63">
        <f t="shared" si="3"/>
        <v>0</v>
      </c>
      <c r="N43" s="1"/>
      <c r="O43" s="1"/>
      <c r="P43" s="9"/>
      <c r="Q43" s="1"/>
    </row>
    <row r="44" spans="1:17" ht="18" customHeight="1" x14ac:dyDescent="0.25">
      <c r="A44" s="83"/>
      <c r="B44" s="32"/>
      <c r="C44" s="64"/>
      <c r="D44" s="64"/>
      <c r="E44" s="64"/>
      <c r="F44" s="63">
        <f t="shared" si="2"/>
        <v>0</v>
      </c>
      <c r="G44" s="183"/>
      <c r="H44" s="184"/>
      <c r="I44" s="185"/>
      <c r="J44" s="64"/>
      <c r="K44" s="64"/>
      <c r="L44" s="64"/>
      <c r="M44" s="63">
        <f t="shared" si="3"/>
        <v>0</v>
      </c>
      <c r="N44" s="1"/>
      <c r="O44" s="1"/>
      <c r="P44" s="9"/>
      <c r="Q44" s="1"/>
    </row>
    <row r="45" spans="1:17" ht="18" x14ac:dyDescent="0.35">
      <c r="A45" s="83"/>
      <c r="B45" s="59"/>
      <c r="C45" s="62">
        <f>SUM(C26:C44)</f>
        <v>4</v>
      </c>
      <c r="D45" s="62">
        <f t="shared" ref="D45:E45" si="4">SUM(D26:D44)</f>
        <v>0</v>
      </c>
      <c r="E45" s="62">
        <f t="shared" si="4"/>
        <v>0</v>
      </c>
      <c r="F45" s="63">
        <f t="shared" si="2"/>
        <v>4</v>
      </c>
      <c r="G45" s="174"/>
      <c r="H45" s="175"/>
      <c r="I45" s="176"/>
      <c r="J45" s="62">
        <f>SUM(J26:J44)</f>
        <v>11</v>
      </c>
      <c r="K45" s="62">
        <f t="shared" ref="K45:L45" si="5">SUM(K26:K44)</f>
        <v>0</v>
      </c>
      <c r="L45" s="62">
        <f t="shared" si="5"/>
        <v>0</v>
      </c>
      <c r="M45" s="63">
        <f t="shared" si="3"/>
        <v>11</v>
      </c>
      <c r="N45" s="4"/>
      <c r="O45" s="4"/>
      <c r="P45" s="8"/>
      <c r="Q45" s="4"/>
    </row>
  </sheetData>
  <mergeCells count="41">
    <mergeCell ref="G41:I41"/>
    <mergeCell ref="G42:I42"/>
    <mergeCell ref="G43:I43"/>
    <mergeCell ref="G44:I44"/>
    <mergeCell ref="G45:I45"/>
    <mergeCell ref="G36:I36"/>
    <mergeCell ref="G37:I37"/>
    <mergeCell ref="G38:I38"/>
    <mergeCell ref="G39:I39"/>
    <mergeCell ref="G40:I40"/>
    <mergeCell ref="G31:I31"/>
    <mergeCell ref="G32:I32"/>
    <mergeCell ref="G33:I33"/>
    <mergeCell ref="G34:I34"/>
    <mergeCell ref="G35:I35"/>
    <mergeCell ref="G26:I26"/>
    <mergeCell ref="G27:I27"/>
    <mergeCell ref="G28:I28"/>
    <mergeCell ref="G29:I29"/>
    <mergeCell ref="G30:I30"/>
    <mergeCell ref="G22:I22"/>
    <mergeCell ref="G23:I23"/>
    <mergeCell ref="G25:I25"/>
    <mergeCell ref="G20:I20"/>
    <mergeCell ref="G14:I14"/>
    <mergeCell ref="G15:I15"/>
    <mergeCell ref="G16:I16"/>
    <mergeCell ref="G17:I17"/>
    <mergeCell ref="G18:I18"/>
    <mergeCell ref="G19:I19"/>
    <mergeCell ref="B1:C1"/>
    <mergeCell ref="D1:E1"/>
    <mergeCell ref="F1:G1"/>
    <mergeCell ref="H1:I1"/>
    <mergeCell ref="G7:I7"/>
    <mergeCell ref="G13:I13"/>
    <mergeCell ref="G8:I8"/>
    <mergeCell ref="G9:I9"/>
    <mergeCell ref="G10:I10"/>
    <mergeCell ref="G11:I11"/>
    <mergeCell ref="G12:I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ColWidth="9.109375" defaultRowHeight="15.6" x14ac:dyDescent="0.3"/>
  <cols>
    <col min="1" max="1" width="12.6640625" style="2" customWidth="1"/>
    <col min="2" max="9" width="6.6640625" style="1" customWidth="1"/>
    <col min="10" max="10" width="15" style="1" customWidth="1"/>
    <col min="11" max="11" width="11.33203125" style="1" bestFit="1" customWidth="1"/>
    <col min="12" max="16384" width="9.109375" style="1"/>
  </cols>
  <sheetData>
    <row r="1" spans="1:13" s="5" customFormat="1" ht="39.9" customHeight="1" thickBot="1" x14ac:dyDescent="0.3">
      <c r="A1" s="40"/>
      <c r="B1" s="186" t="s">
        <v>17</v>
      </c>
      <c r="C1" s="148"/>
      <c r="D1" s="150" t="s">
        <v>11</v>
      </c>
      <c r="E1" s="148"/>
      <c r="F1" s="150" t="s">
        <v>12</v>
      </c>
      <c r="G1" s="148"/>
      <c r="H1" s="150" t="s">
        <v>13</v>
      </c>
      <c r="I1" s="187"/>
      <c r="J1" s="187"/>
      <c r="K1" s="43" t="s">
        <v>16</v>
      </c>
    </row>
    <row r="2" spans="1:13" s="5" customFormat="1" ht="39.9" customHeight="1" thickBot="1" x14ac:dyDescent="0.3">
      <c r="A2" s="40"/>
      <c r="B2" s="41" t="s">
        <v>14</v>
      </c>
      <c r="C2" s="42"/>
      <c r="D2" s="42" t="s">
        <v>14</v>
      </c>
      <c r="E2" s="42"/>
      <c r="F2" s="42" t="s">
        <v>14</v>
      </c>
      <c r="G2" s="42"/>
      <c r="H2" s="42" t="s">
        <v>14</v>
      </c>
      <c r="I2" s="38"/>
      <c r="J2" s="38" t="s">
        <v>267</v>
      </c>
      <c r="K2" s="43"/>
      <c r="M2" s="70"/>
    </row>
    <row r="3" spans="1:13" s="6" customFormat="1" ht="39.9" customHeight="1" x14ac:dyDescent="0.25">
      <c r="A3" s="15" t="s">
        <v>0</v>
      </c>
      <c r="B3" s="71">
        <v>3</v>
      </c>
      <c r="C3" s="72"/>
      <c r="D3" s="72">
        <v>3</v>
      </c>
      <c r="E3" s="72"/>
      <c r="F3" s="72">
        <v>3</v>
      </c>
      <c r="G3" s="72"/>
      <c r="H3" s="72">
        <v>1</v>
      </c>
      <c r="I3" s="73"/>
      <c r="J3" s="103">
        <v>2</v>
      </c>
      <c r="K3" s="74">
        <f>SUM(B3:J3)</f>
        <v>12</v>
      </c>
      <c r="L3" s="133" t="s">
        <v>270</v>
      </c>
    </row>
    <row r="4" spans="1:13" s="6" customFormat="1" ht="39.9" customHeight="1" x14ac:dyDescent="0.25">
      <c r="A4" s="16" t="s">
        <v>1</v>
      </c>
      <c r="B4" s="75">
        <v>5</v>
      </c>
      <c r="C4" s="72"/>
      <c r="D4" s="72">
        <v>1</v>
      </c>
      <c r="E4" s="76"/>
      <c r="F4" s="72">
        <v>1</v>
      </c>
      <c r="G4" s="76"/>
      <c r="H4" s="72">
        <v>2</v>
      </c>
      <c r="I4" s="73"/>
      <c r="J4" s="103">
        <v>3</v>
      </c>
      <c r="K4" s="74">
        <f t="shared" ref="K4:K6" si="0">SUM(B4:J4)</f>
        <v>12</v>
      </c>
      <c r="L4" s="133" t="s">
        <v>269</v>
      </c>
    </row>
    <row r="5" spans="1:13" s="6" customFormat="1" ht="39.9" customHeight="1" x14ac:dyDescent="0.25">
      <c r="A5" s="16" t="s">
        <v>2</v>
      </c>
      <c r="B5" s="75">
        <v>2</v>
      </c>
      <c r="C5" s="72"/>
      <c r="D5" s="72">
        <v>5</v>
      </c>
      <c r="E5" s="76"/>
      <c r="F5" s="72">
        <v>5</v>
      </c>
      <c r="G5" s="76"/>
      <c r="H5" s="72">
        <v>5</v>
      </c>
      <c r="I5" s="73"/>
      <c r="J5" s="103">
        <v>5</v>
      </c>
      <c r="K5" s="74">
        <f t="shared" si="0"/>
        <v>22</v>
      </c>
      <c r="L5" s="133" t="s">
        <v>268</v>
      </c>
    </row>
    <row r="6" spans="1:13" s="6" customFormat="1" ht="39.9" customHeight="1" thickBot="1" x14ac:dyDescent="0.3">
      <c r="A6" s="17" t="s">
        <v>3</v>
      </c>
      <c r="B6" s="77">
        <v>1</v>
      </c>
      <c r="C6" s="72"/>
      <c r="D6" s="79">
        <v>2</v>
      </c>
      <c r="E6" s="78"/>
      <c r="F6" s="79">
        <v>2</v>
      </c>
      <c r="G6" s="78"/>
      <c r="H6" s="79">
        <v>3</v>
      </c>
      <c r="I6" s="132"/>
      <c r="J6" s="104">
        <v>1</v>
      </c>
      <c r="K6" s="74">
        <f t="shared" si="0"/>
        <v>9</v>
      </c>
      <c r="L6" s="133" t="s">
        <v>271</v>
      </c>
    </row>
  </sheetData>
  <mergeCells count="4">
    <mergeCell ref="B1:C1"/>
    <mergeCell ref="D1:E1"/>
    <mergeCell ref="F1:G1"/>
    <mergeCell ref="H1:J1"/>
  </mergeCells>
  <phoneticPr fontId="1" type="noConversion"/>
  <printOptions horizontalCentered="1" verticalCentered="1"/>
  <pageMargins left="0.19685039370078741" right="0.19685039370078741" top="1.1811023622047245" bottom="0.59055118110236227" header="0.31496062992125984" footer="0.31496062992125984"/>
  <pageSetup paperSize="9" scale="150" orientation="landscape" r:id="rId1"/>
  <headerFooter alignWithMargins="0">
    <oddHeader>&amp;C&amp;"Arial Black,Félkövér"&amp;16MEDIKUS KUPA2009.év&amp;R&amp;"Arial,Félkövér"&amp;14&amp;A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női-kos</vt:lpstr>
      <vt:lpstr>férfi-kos</vt:lpstr>
      <vt:lpstr>férfi-kézi</vt:lpstr>
      <vt:lpstr>női-kézi</vt:lpstr>
      <vt:lpstr>női-röpi</vt:lpstr>
      <vt:lpstr>férfi-röpi</vt:lpstr>
      <vt:lpstr>futball</vt:lpstr>
      <vt:lpstr>vizilabda</vt:lpstr>
      <vt:lpstr>férfi összetett</vt:lpstr>
      <vt:lpstr>női összetett</vt:lpstr>
      <vt:lpstr>összetett</vt:lpstr>
      <vt:lpstr>különdíjak</vt:lpstr>
    </vt:vector>
  </TitlesOfParts>
  <Company>Baranya Megyei Kosárlabda Szövetség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Baranya Megyei Kosárlabda Szövetség</dc:creator>
  <cp:lastModifiedBy>Vincze Szilvia</cp:lastModifiedBy>
  <cp:lastPrinted>2013-04-07T12:21:52Z</cp:lastPrinted>
  <dcterms:created xsi:type="dcterms:W3CDTF">2009-03-24T12:29:22Z</dcterms:created>
  <dcterms:modified xsi:type="dcterms:W3CDTF">2017-10-29T19:08:40Z</dcterms:modified>
</cp:coreProperties>
</file>